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65" windowWidth="10005" windowHeight="6945" tabRatio="750" activeTab="2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Пояснения" sheetId="10" r:id="rId6"/>
    <sheet name="Start" sheetId="9" state="hidden" r:id="rId7"/>
    <sheet name="Лист1" sheetId="18" r:id="rId8"/>
  </sheets>
  <definedNames>
    <definedName name="Индекс" localSheetId="2">"A-T"</definedName>
  </definedNames>
  <calcPr calcId="125725"/>
</workbook>
</file>

<file path=xl/calcChain.xml><?xml version="1.0" encoding="utf-8"?>
<calcChain xmlns="http://schemas.openxmlformats.org/spreadsheetml/2006/main">
  <c r="I37" i="15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H37"/>
  <c r="AF37"/>
  <c r="L74" l="1"/>
  <c r="L75"/>
  <c r="L73"/>
  <c r="L72" s="1"/>
  <c r="L69"/>
  <c r="L70"/>
  <c r="L71"/>
  <c r="L68"/>
  <c r="L67" s="1"/>
  <c r="L65"/>
  <c r="L66"/>
  <c r="L64"/>
  <c r="L63" s="1"/>
  <c r="L55"/>
  <c r="L56"/>
  <c r="L57"/>
  <c r="L54"/>
  <c r="L53" s="1"/>
  <c r="L48"/>
  <c r="L49"/>
  <c r="L39"/>
  <c r="L40"/>
  <c r="L41"/>
  <c r="L42"/>
  <c r="L43"/>
  <c r="L44"/>
  <c r="L45"/>
  <c r="L46"/>
  <c r="L47"/>
  <c r="L38"/>
  <c r="H72"/>
  <c r="I72"/>
  <c r="J72"/>
  <c r="K72"/>
  <c r="M72"/>
  <c r="N72"/>
  <c r="O72"/>
  <c r="P72"/>
  <c r="H67"/>
  <c r="I67"/>
  <c r="J67"/>
  <c r="K67"/>
  <c r="M67"/>
  <c r="N67"/>
  <c r="O67"/>
  <c r="P67"/>
  <c r="H63"/>
  <c r="I63"/>
  <c r="J63"/>
  <c r="K63"/>
  <c r="M63"/>
  <c r="N63"/>
  <c r="O63"/>
  <c r="P63"/>
  <c r="H58"/>
  <c r="I58"/>
  <c r="J58"/>
  <c r="K58"/>
  <c r="M58"/>
  <c r="N58"/>
  <c r="O58"/>
  <c r="P58"/>
  <c r="H53"/>
  <c r="I53"/>
  <c r="J53"/>
  <c r="K53"/>
  <c r="M53"/>
  <c r="N53"/>
  <c r="O53"/>
  <c r="P53"/>
  <c r="H52"/>
  <c r="I52"/>
  <c r="I36" s="1"/>
  <c r="J52"/>
  <c r="J36" s="1"/>
  <c r="K52"/>
  <c r="M52"/>
  <c r="N52"/>
  <c r="O52"/>
  <c r="P52"/>
  <c r="H32"/>
  <c r="I32"/>
  <c r="J32"/>
  <c r="K32"/>
  <c r="M32"/>
  <c r="N32"/>
  <c r="O32"/>
  <c r="P32"/>
  <c r="H25"/>
  <c r="I25"/>
  <c r="J25"/>
  <c r="K25"/>
  <c r="M25"/>
  <c r="N25"/>
  <c r="O25"/>
  <c r="P25"/>
  <c r="Z58"/>
  <c r="L35"/>
  <c r="L34"/>
  <c r="L33"/>
  <c r="L13"/>
  <c r="L14"/>
  <c r="L15"/>
  <c r="L16"/>
  <c r="L17"/>
  <c r="L18"/>
  <c r="L19"/>
  <c r="L20"/>
  <c r="L21"/>
  <c r="L22"/>
  <c r="L23"/>
  <c r="L24"/>
  <c r="L12"/>
  <c r="L61"/>
  <c r="L62"/>
  <c r="L27"/>
  <c r="L28"/>
  <c r="L29"/>
  <c r="L30"/>
  <c r="L31"/>
  <c r="L26"/>
  <c r="L58" l="1"/>
  <c r="H36"/>
  <c r="M36"/>
  <c r="N36"/>
  <c r="O36"/>
  <c r="P36"/>
  <c r="K36"/>
  <c r="S72"/>
  <c r="T72"/>
  <c r="U72"/>
  <c r="V72"/>
  <c r="W72"/>
  <c r="X72"/>
  <c r="Y72"/>
  <c r="Z72"/>
  <c r="AA72"/>
  <c r="AB72"/>
  <c r="AC72"/>
  <c r="AD72"/>
  <c r="AE72"/>
  <c r="AF72"/>
  <c r="R72"/>
  <c r="S67"/>
  <c r="T67"/>
  <c r="U67"/>
  <c r="V67"/>
  <c r="W67"/>
  <c r="X67"/>
  <c r="Y67"/>
  <c r="Z67"/>
  <c r="AA67"/>
  <c r="AB67"/>
  <c r="AC67"/>
  <c r="AD67"/>
  <c r="AE67"/>
  <c r="AF67"/>
  <c r="R67"/>
  <c r="S63"/>
  <c r="T63"/>
  <c r="U63"/>
  <c r="V63"/>
  <c r="W63"/>
  <c r="X63"/>
  <c r="Y63"/>
  <c r="Z63"/>
  <c r="AA63"/>
  <c r="AB63"/>
  <c r="AC63"/>
  <c r="AD63"/>
  <c r="AE63"/>
  <c r="AF63"/>
  <c r="R63"/>
  <c r="S58"/>
  <c r="T58"/>
  <c r="U58"/>
  <c r="V58"/>
  <c r="W58"/>
  <c r="X58"/>
  <c r="Y58"/>
  <c r="AA58"/>
  <c r="AB58"/>
  <c r="AC58"/>
  <c r="AD58"/>
  <c r="AE58"/>
  <c r="AF58"/>
  <c r="R58"/>
  <c r="S53"/>
  <c r="T53"/>
  <c r="U53"/>
  <c r="V53"/>
  <c r="W53"/>
  <c r="X53"/>
  <c r="Y53"/>
  <c r="Z53"/>
  <c r="AA53"/>
  <c r="AB53"/>
  <c r="AC53"/>
  <c r="AD53"/>
  <c r="AE53"/>
  <c r="AF53"/>
  <c r="R53"/>
  <c r="S32"/>
  <c r="T32"/>
  <c r="U32"/>
  <c r="V32"/>
  <c r="W32"/>
  <c r="X32"/>
  <c r="Y32"/>
  <c r="Z32"/>
  <c r="AA32"/>
  <c r="AB32"/>
  <c r="AC32"/>
  <c r="AD32"/>
  <c r="AE32"/>
  <c r="AF32"/>
  <c r="R32"/>
  <c r="S25"/>
  <c r="T25"/>
  <c r="U25"/>
  <c r="V25"/>
  <c r="W25"/>
  <c r="X25"/>
  <c r="Y25"/>
  <c r="Z25"/>
  <c r="AA25"/>
  <c r="AB25"/>
  <c r="AC25"/>
  <c r="AD25"/>
  <c r="AE25"/>
  <c r="AF25"/>
  <c r="R25"/>
  <c r="L32"/>
  <c r="L25"/>
  <c r="AE52" l="1"/>
  <c r="AA52"/>
  <c r="W52"/>
  <c r="S52"/>
  <c r="X52"/>
  <c r="T52"/>
  <c r="R52"/>
  <c r="AC52"/>
  <c r="Y52"/>
  <c r="U52"/>
  <c r="V52"/>
  <c r="AD52"/>
  <c r="AB52"/>
  <c r="Z52"/>
  <c r="AF52"/>
  <c r="L52" l="1"/>
  <c r="L36" s="1"/>
  <c r="A85"/>
  <c r="H10" l="1"/>
  <c r="H9" s="1"/>
  <c r="I10"/>
  <c r="I9" s="1"/>
  <c r="J10"/>
  <c r="J9" s="1"/>
  <c r="K10"/>
  <c r="K9" s="1"/>
  <c r="M10"/>
  <c r="M9" s="1"/>
  <c r="N10"/>
  <c r="N9" s="1"/>
  <c r="O10"/>
  <c r="O9" s="1"/>
  <c r="P10"/>
  <c r="P9" s="1"/>
  <c r="Q10"/>
  <c r="R10"/>
  <c r="S10"/>
  <c r="T10"/>
  <c r="T9" s="1"/>
  <c r="U10"/>
  <c r="U9" s="1"/>
  <c r="U8" s="1"/>
  <c r="V10"/>
  <c r="V9" s="1"/>
  <c r="V8" s="1"/>
  <c r="W10"/>
  <c r="W9" s="1"/>
  <c r="W8" s="1"/>
  <c r="X10"/>
  <c r="X9" s="1"/>
  <c r="X8" s="1"/>
  <c r="Y10"/>
  <c r="Y9" s="1"/>
  <c r="Y8" s="1"/>
  <c r="Z10"/>
  <c r="Z9" s="1"/>
  <c r="Z8" s="1"/>
  <c r="AA10"/>
  <c r="AA9" s="1"/>
  <c r="AA8" s="1"/>
  <c r="AB10"/>
  <c r="AB9" s="1"/>
  <c r="AB8" s="1"/>
  <c r="AC10"/>
  <c r="AC9" s="1"/>
  <c r="AC8" s="1"/>
  <c r="AD10"/>
  <c r="AD9" s="1"/>
  <c r="AD8" s="1"/>
  <c r="AE10"/>
  <c r="AE9" s="1"/>
  <c r="AE8" s="1"/>
  <c r="AF10"/>
  <c r="AF9" s="1"/>
  <c r="AF8" s="1"/>
  <c r="R9" l="1"/>
  <c r="R8" s="1"/>
  <c r="S9"/>
  <c r="S8" s="1"/>
  <c r="T8"/>
  <c r="L10"/>
  <c r="L9" s="1"/>
  <c r="AG52"/>
  <c r="AG36" s="1"/>
  <c r="L8" l="1"/>
</calcChain>
</file>

<file path=xl/sharedStrings.xml><?xml version="1.0" encoding="utf-8"?>
<sst xmlns="http://schemas.openxmlformats.org/spreadsheetml/2006/main" count="1356" uniqueCount="429">
  <si>
    <t>Наименование</t>
  </si>
  <si>
    <t>1</t>
  </si>
  <si>
    <t>2</t>
  </si>
  <si>
    <t>Математика</t>
  </si>
  <si>
    <t>3</t>
  </si>
  <si>
    <t>Физика</t>
  </si>
  <si>
    <t>4</t>
  </si>
  <si>
    <t>5</t>
  </si>
  <si>
    <t>Информатика</t>
  </si>
  <si>
    <t>6</t>
  </si>
  <si>
    <t>Иностранный язык</t>
  </si>
  <si>
    <t>7</t>
  </si>
  <si>
    <t>8</t>
  </si>
  <si>
    <t>9</t>
  </si>
  <si>
    <t>Общепрофессиональные дисциплины</t>
  </si>
  <si>
    <t>10</t>
  </si>
  <si>
    <t>11</t>
  </si>
  <si>
    <t>12</t>
  </si>
  <si>
    <t>Математический и общий естественнонаучный цикл</t>
  </si>
  <si>
    <t>ЕН.01</t>
  </si>
  <si>
    <t>ОК 3</t>
  </si>
  <si>
    <t>ОК 5</t>
  </si>
  <si>
    <t>ОК 6</t>
  </si>
  <si>
    <t>ОК 7</t>
  </si>
  <si>
    <t>ЕН.02</t>
  </si>
  <si>
    <t>ОК 1</t>
  </si>
  <si>
    <t>ОК 2</t>
  </si>
  <si>
    <t>ОК 4</t>
  </si>
  <si>
    <t>ОК 8</t>
  </si>
  <si>
    <t>ОК 9</t>
  </si>
  <si>
    <t>ЕН.03</t>
  </si>
  <si>
    <t>Общий гуманитарный и социально-экономический цикл</t>
  </si>
  <si>
    <t>ОГСЭ.04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</si>
  <si>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</si>
  <si>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</si>
  <si>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</si>
  <si>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</si>
  <si>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</si>
  <si>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</si>
  <si>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ОП</t>
  </si>
  <si>
    <t>ОП.12</t>
  </si>
  <si>
    <t>Безопасность жизнедеятельности</t>
  </si>
  <si>
    <t>ОП.01</t>
  </si>
  <si>
    <t>Информационные технологии в профессиональной деятельности</t>
  </si>
  <si>
    <t>ОП.02</t>
  </si>
  <si>
    <t>Правовое обеспчение профессиональной деятельности</t>
  </si>
  <si>
    <t>ОП.03</t>
  </si>
  <si>
    <t>ОП.04</t>
  </si>
  <si>
    <t>ОП.05</t>
  </si>
  <si>
    <t>Менеджмент</t>
  </si>
  <si>
    <t>13</t>
  </si>
  <si>
    <t>ОП.06</t>
  </si>
  <si>
    <t>Охрана труда</t>
  </si>
  <si>
    <t>14</t>
  </si>
  <si>
    <t>ОП.07</t>
  </si>
  <si>
    <t>Инженерная графика</t>
  </si>
  <si>
    <t>15</t>
  </si>
  <si>
    <t>ОП.08</t>
  </si>
  <si>
    <t>Техническая механика</t>
  </si>
  <si>
    <t>16</t>
  </si>
  <si>
    <t>Материаловедение</t>
  </si>
  <si>
    <t>17</t>
  </si>
  <si>
    <t>ОП.10</t>
  </si>
  <si>
    <t>Электротехника и электроника</t>
  </si>
  <si>
    <t>18</t>
  </si>
  <si>
    <t>Метрология, стандартизация и сертификация</t>
  </si>
  <si>
    <t>Профессиональные модули</t>
  </si>
  <si>
    <t>ПМ.01</t>
  </si>
  <si>
    <t>19</t>
  </si>
  <si>
    <t>МДК.01.01</t>
  </si>
  <si>
    <t>Технология сварочных работ</t>
  </si>
  <si>
    <t>20</t>
  </si>
  <si>
    <t>МДК.01.02</t>
  </si>
  <si>
    <t>Основное оборудование для производства сварных конструкций</t>
  </si>
  <si>
    <t>21</t>
  </si>
  <si>
    <t>22</t>
  </si>
  <si>
    <t>23</t>
  </si>
  <si>
    <t>ПМ.02</t>
  </si>
  <si>
    <t>Разработка технологических процессов и проектирование изделий</t>
  </si>
  <si>
    <t>24</t>
  </si>
  <si>
    <t>МДК.02.01</t>
  </si>
  <si>
    <t>Основы расчета и проектирования сварных конструкций</t>
  </si>
  <si>
    <t>25</t>
  </si>
  <si>
    <t>МДК.02.02</t>
  </si>
  <si>
    <t>Основы проектирования технологических процессов</t>
  </si>
  <si>
    <t>26</t>
  </si>
  <si>
    <t>Учебная практика</t>
  </si>
  <si>
    <t>27</t>
  </si>
  <si>
    <t>ПМ.03</t>
  </si>
  <si>
    <t>Контроль качества сварочных работ</t>
  </si>
  <si>
    <t>28</t>
  </si>
  <si>
    <t>МДК.03.01</t>
  </si>
  <si>
    <t>Формы и методы контроля качества металлов и сварных конструкций</t>
  </si>
  <si>
    <t>29</t>
  </si>
  <si>
    <t>30</t>
  </si>
  <si>
    <t>ПМ.04</t>
  </si>
  <si>
    <t>Организация и планирование сварочного производства</t>
  </si>
  <si>
    <t>31</t>
  </si>
  <si>
    <t>МДК.04.01</t>
  </si>
  <si>
    <t>32</t>
  </si>
  <si>
    <t>33</t>
  </si>
  <si>
    <t>Преддипломная практика</t>
  </si>
  <si>
    <t>ПМ.05</t>
  </si>
  <si>
    <t>34</t>
  </si>
  <si>
    <t>МДК.05.01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</si>
  <si>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</si>
  <si>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</si>
  <si>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</si>
  <si>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</si>
  <si>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</si>
  <si>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</si>
  <si>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</si>
  <si>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</si>
  <si>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</si>
  <si>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</si>
  <si>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</si>
  <si>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</si>
  <si>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</si>
  <si>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</si>
  <si>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</si>
  <si>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</si>
  <si>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</si>
  <si>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</si>
  <si>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</si>
  <si>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</si>
  <si>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</si>
  <si>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</si>
  <si>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</si>
  <si>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</si>
  <si>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</si>
  <si>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</si>
  <si>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</si>
  <si>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</si>
  <si>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</si>
  <si>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</si>
  <si>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</si>
  <si>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</si>
  <si>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</si>
  <si>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</si>
  <si>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</si>
  <si>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</si>
  <si>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</si>
  <si>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Курсовые проекты (работы)</t>
  </si>
  <si>
    <t>Итоговые письм. КР</t>
  </si>
  <si>
    <t>Домашние КР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</si>
  <si>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</si>
  <si>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</si>
  <si>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</si>
  <si>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</si>
  <si>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</si>
  <si>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</si>
  <si>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</si>
  <si>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</si>
  <si>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</si>
  <si>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</si>
  <si>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</si>
  <si>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</si>
  <si>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</si>
  <si>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</si>
  <si>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17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</si>
  <si>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</si>
  <si>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</si>
  <si>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</si>
  <si>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</si>
  <si>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</si>
  <si>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52</t>
  </si>
  <si>
    <t>53</t>
  </si>
  <si>
    <t>55</t>
  </si>
  <si>
    <t>61</t>
  </si>
  <si>
    <t>62</t>
  </si>
  <si>
    <t>63</t>
  </si>
  <si>
    <t>66</t>
  </si>
  <si>
    <t>69</t>
  </si>
  <si>
    <t>76</t>
  </si>
  <si>
    <t>46,9</t>
  </si>
  <si>
    <t>NaN</t>
  </si>
  <si>
    <t>ОБЩЕОБРАЗОВАТЕЛЬНЫЙ ЦИКЛ</t>
  </si>
  <si>
    <t>ОДБ</t>
  </si>
  <si>
    <t>Базовые дисциплины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</si>
  <si>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</si>
  <si>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</si>
  <si>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</si>
  <si>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</si>
  <si>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</si>
  <si>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</si>
  <si>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</si>
  <si>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Обществознание включая экономику и право</t>
  </si>
  <si>
    <t>ОДБ.06</t>
  </si>
  <si>
    <t>ОДБ.07</t>
  </si>
  <si>
    <t>Основы безопасности жизнедеятельности</t>
  </si>
  <si>
    <t>ОДБ.08</t>
  </si>
  <si>
    <t>Химия</t>
  </si>
  <si>
    <t>ОДБ.09</t>
  </si>
  <si>
    <t>Биология</t>
  </si>
  <si>
    <t>Профильные дисциплины</t>
  </si>
  <si>
    <t>160</t>
  </si>
  <si>
    <t>ОДП.01</t>
  </si>
  <si>
    <t>250</t>
  </si>
  <si>
    <t>152</t>
  </si>
  <si>
    <t>ОДП.02</t>
  </si>
  <si>
    <t>ОДП.03</t>
  </si>
  <si>
    <t>Информатика и ИКТ</t>
  </si>
  <si>
    <t>156</t>
  </si>
  <si>
    <t>194</t>
  </si>
  <si>
    <t>260</t>
  </si>
  <si>
    <t>час</t>
  </si>
  <si>
    <t>247</t>
  </si>
  <si>
    <t>213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</si>
  <si>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</si>
  <si>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</si>
  <si>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</si>
  <si>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</si>
  <si>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</si>
  <si>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</si>
  <si>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</si>
  <si>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</si>
  <si>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</si>
  <si>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</si>
  <si>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</si>
  <si>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</si>
  <si>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</si>
  <si>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</si>
  <si>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</si>
  <si>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</si>
  <si>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</si>
  <si>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</si>
  <si>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</si>
  <si>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</si>
  <si>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</si>
  <si>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</si>
  <si>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</si>
  <si>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</si>
  <si>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</si>
  <si>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</si>
  <si>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</si>
  <si>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</si>
  <si>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</si>
  <si>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</si>
  <si>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</si>
  <si>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</si>
  <si>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</si>
  <si>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</si>
  <si>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</si>
  <si>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</si>
  <si>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</si>
  <si>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</si>
  <si>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</si>
  <si>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</si>
  <si>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</si>
  <si>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</si>
  <si>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</si>
  <si>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</si>
  <si>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</si>
  <si>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</si>
  <si>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</si>
  <si>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II</t>
  </si>
  <si>
    <t>III</t>
  </si>
  <si>
    <t>IV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</si>
  <si>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</si>
  <si>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</si>
  <si>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</si>
  <si>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</si>
  <si>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</si>
  <si>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</si>
  <si>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</si>
  <si>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</si>
  <si>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</si>
  <si>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</si>
  <si>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</si>
  <si>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</si>
  <si>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</si>
  <si>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Промежуточная аттестация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</si>
  <si>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</si>
  <si>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</si>
  <si>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</si>
  <si>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</si>
  <si>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</si>
  <si>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Сварочное производство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</si>
  <si>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</si>
  <si>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</si>
  <si>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</si>
  <si>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</si>
  <si>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</si>
  <si>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</si>
  <si>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</si>
  <si>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</si>
  <si>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</si>
  <si>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</si>
  <si>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</si>
  <si>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</si>
  <si>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</si>
  <si>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</si>
  <si>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</si>
  <si>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 xml:space="preserve">формы промежуточной аттестации </t>
  </si>
  <si>
    <t>22  нед</t>
  </si>
  <si>
    <t>17 нед</t>
  </si>
  <si>
    <t>О.00</t>
  </si>
  <si>
    <t>общеобразовательный цикл</t>
  </si>
  <si>
    <t>общегумманитарный цикл</t>
  </si>
  <si>
    <t>математический и общий естественнонаучный учебный цикл</t>
  </si>
  <si>
    <t>общепрофессиональные дисциплины</t>
  </si>
  <si>
    <t>вариативная часть</t>
  </si>
  <si>
    <t>профессиональные модули</t>
  </si>
  <si>
    <t>практика</t>
  </si>
  <si>
    <t>преддипломная практика</t>
  </si>
  <si>
    <t>итого</t>
  </si>
  <si>
    <t>промежуточная аттестация</t>
  </si>
  <si>
    <t>государственная итоговая  аттестация</t>
  </si>
  <si>
    <t>6 нед</t>
  </si>
  <si>
    <t>ОГСЭ.00</t>
  </si>
  <si>
    <t>ЕН.00</t>
  </si>
  <si>
    <t>П.00</t>
  </si>
  <si>
    <t xml:space="preserve">Учебная практика </t>
  </si>
  <si>
    <t>УП.05</t>
  </si>
  <si>
    <t>ПП.04</t>
  </si>
  <si>
    <t>УП.04</t>
  </si>
  <si>
    <t>ПДП</t>
  </si>
  <si>
    <t>УП.03</t>
  </si>
  <si>
    <t>ПП.03</t>
  </si>
  <si>
    <t>УП.02</t>
  </si>
  <si>
    <t>ПП.02</t>
  </si>
  <si>
    <t>Производственная  практика</t>
  </si>
  <si>
    <t xml:space="preserve">Производственная практика </t>
  </si>
  <si>
    <t>ОДП.00</t>
  </si>
  <si>
    <t>Основы экономики организации</t>
  </si>
  <si>
    <t>Подготовка и осуществление технологических процессов изготовления сварных конструкций</t>
  </si>
  <si>
    <t>Основы организации и планирования производственных работ на сварочном участке</t>
  </si>
  <si>
    <t>7 нед</t>
  </si>
  <si>
    <t>ОГСЭ.05*</t>
  </si>
  <si>
    <t>Введение в специальность*</t>
  </si>
  <si>
    <t>ДЗ</t>
  </si>
  <si>
    <t>ОГСЭ.06*</t>
  </si>
  <si>
    <t>Русский язык и культура речи*</t>
  </si>
  <si>
    <t>ПП.05</t>
  </si>
  <si>
    <t>23 нед</t>
  </si>
  <si>
    <t>А</t>
  </si>
  <si>
    <t>Х</t>
  </si>
  <si>
    <t>П</t>
  </si>
  <si>
    <t>Основы исследовательской деятельности*</t>
  </si>
  <si>
    <t>ОП.13*</t>
  </si>
  <si>
    <t>`-,Э</t>
  </si>
  <si>
    <t>`-,ДЗ</t>
  </si>
  <si>
    <t>Профессиональный учебный  цикл</t>
  </si>
  <si>
    <t>ПМ.00</t>
  </si>
  <si>
    <t>`-,-,-,-,-,ДЗ</t>
  </si>
  <si>
    <t>`-,-,Э</t>
  </si>
  <si>
    <t>всего</t>
  </si>
  <si>
    <t>экзаиенов</t>
  </si>
  <si>
    <t>диф.зачетов</t>
  </si>
  <si>
    <t>зачетов</t>
  </si>
  <si>
    <t>эк</t>
  </si>
  <si>
    <t>` -,Э</t>
  </si>
  <si>
    <t>` Э</t>
  </si>
  <si>
    <t>`ДЗ</t>
  </si>
  <si>
    <t>З,-,-,-,-,-,З</t>
  </si>
  <si>
    <t>`З,З,З,З,З,ДЗ</t>
  </si>
  <si>
    <t>`З,ДЗ</t>
  </si>
  <si>
    <t>ЭК</t>
  </si>
  <si>
    <t>22.02.06</t>
  </si>
  <si>
    <t>курс</t>
  </si>
  <si>
    <t>Обучение по дисциплинам  и междисциплинарным курсам</t>
  </si>
  <si>
    <t>1 курс</t>
  </si>
  <si>
    <t>2 курс</t>
  </si>
  <si>
    <t>3 курс</t>
  </si>
  <si>
    <t>4 курс</t>
  </si>
  <si>
    <t>недель</t>
  </si>
  <si>
    <t>Производственная практика</t>
  </si>
  <si>
    <t>по профилю специальности</t>
  </si>
  <si>
    <t>преддипломная</t>
  </si>
  <si>
    <t>Государственная итоговая аттестация</t>
  </si>
  <si>
    <t>каникулы</t>
  </si>
  <si>
    <t>ОП.09</t>
  </si>
  <si>
    <t>ОП.11</t>
  </si>
  <si>
    <t>ОП.12*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</si>
  <si>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</si>
  <si>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</si>
  <si>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</si>
  <si>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</si>
  <si>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</si>
  <si>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</si>
  <si>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</si>
  <si>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</si>
  <si>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</si>
  <si>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Лаборатории:</t>
  </si>
  <si>
    <t>2. Электротехники и электронной техники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</si>
  <si>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</si>
  <si>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</si>
  <si>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</si>
  <si>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</si>
  <si>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</si>
  <si>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</si>
  <si>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</si>
  <si>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</si>
  <si>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</si>
  <si>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</si>
  <si>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</si>
  <si>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Мастерские</t>
  </si>
  <si>
    <t xml:space="preserve">1.Слесарная </t>
  </si>
  <si>
    <t>2. Сварочная</t>
  </si>
  <si>
    <t>Полигоны</t>
  </si>
  <si>
    <t>1. Сварочный полигон</t>
  </si>
  <si>
    <t>Тренажеры, тренажерные комплексы</t>
  </si>
  <si>
    <t>9. Инженерной графики</t>
  </si>
  <si>
    <t>10. Расчета и проектирования сварных соединений</t>
  </si>
  <si>
    <t>11. Технологии электрической сварки плавлением</t>
  </si>
  <si>
    <t>12. Метрологии, стандартизации и сертификации</t>
  </si>
  <si>
    <t>13. Экологических основ природопользования, безопасности жизнедеятельности и охраны труда</t>
  </si>
  <si>
    <t>14. Информатики и информационных технологий</t>
  </si>
  <si>
    <t>15. Экономики отрасли, менеджмента и правового обеспечения профессиональной деятельности</t>
  </si>
  <si>
    <t>1. Технической механики</t>
  </si>
  <si>
    <t>3. Испытания материалов и контроля качества сварных соединений</t>
  </si>
  <si>
    <t>4. Материаловедения</t>
  </si>
  <si>
    <t>1. Компьютеризованный малоамперный дуговой тренажер сварщика МДТС-05</t>
  </si>
  <si>
    <t>УП.01</t>
  </si>
  <si>
    <t>ПП.01</t>
  </si>
  <si>
    <t>_______________ М.Ю. Казакова</t>
  </si>
  <si>
    <t>Кировское областное государственное профессиональное образовательноеавтономное  учреждение                           "Вятский электромашиностроительный техникум"</t>
  </si>
  <si>
    <r>
      <t xml:space="preserve">профиль получаемого профессионального образования   </t>
    </r>
    <r>
      <rPr>
        <u/>
        <sz val="14"/>
        <color indexed="8"/>
        <rFont val="Times New Roman"/>
        <family val="1"/>
        <charset val="204"/>
      </rPr>
      <t>технический</t>
    </r>
  </si>
  <si>
    <t xml:space="preserve">Выполнение работ по одной или нескольким профессиям рабочих, должностям служащих </t>
  </si>
  <si>
    <t>Выполнение работ по профессии сварщик</t>
  </si>
  <si>
    <r>
      <t xml:space="preserve">год начала подготовки по УП   </t>
    </r>
    <r>
      <rPr>
        <sz val="14"/>
        <color indexed="8"/>
        <rFont val="Times New Roman"/>
        <family val="1"/>
        <charset val="204"/>
      </rPr>
      <t>2015</t>
    </r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</si>
  <si>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 Сварочное производство 2015 - 2019 гг</t>
    </r>
  </si>
  <si>
    <t>25.08.2015 г.</t>
  </si>
  <si>
    <t>Директор КОГОАУ СПО  ВЭМТ</t>
  </si>
  <si>
    <t>У</t>
  </si>
  <si>
    <t xml:space="preserve">  Обучение по дисциплинам и междисциплинарным курсам, 1-2 дня в неделю учебная практика</t>
  </si>
  <si>
    <t>ОП.14*</t>
  </si>
  <si>
    <t>Основы предпринимательства*</t>
  </si>
  <si>
    <t>Аргонно - дуговая сварка и резка*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</si>
</sst>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44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sz val="11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20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4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rgb="FFFFFF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CCECFF"/>
        <bgColor indexed="16"/>
      </patternFill>
    </fill>
    <fill>
      <patternFill patternType="solid">
        <fgColor theme="4" tint="0.79998168889431442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indexed="64"/>
      </right>
      <top/>
      <bottom/>
      <diagonal/>
    </border>
    <border>
      <left style="thin">
        <color indexed="64"/>
      </left>
      <right style="thick">
        <color rgb="FFC0000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7" fillId="0" borderId="0"/>
  </cellStyleXfs>
  <cellXfs count="441">
    <xf numFmtId="0" fontId="0" fillId="0" borderId="0" xfId="0"/>
    <xf numFmtId="0" fontId="1" fillId="0" borderId="0" xfId="0" applyFont="1"/>
    <xf numFmtId="0" fontId="5" fillId="0" borderId="0" xfId="2"/>
    <xf numFmtId="0" fontId="5" fillId="3" borderId="0" xfId="2" applyFont="1" applyFill="1" applyBorder="1" applyAlignment="1" applyProtection="1">
      <alignment horizontal="left" vertical="center"/>
      <protection locked="0"/>
    </xf>
    <xf numFmtId="0" fontId="7" fillId="0" borderId="0" xfId="3"/>
    <xf numFmtId="0" fontId="7" fillId="3" borderId="0" xfId="3" applyFont="1" applyFill="1" applyBorder="1" applyAlignment="1" applyProtection="1">
      <alignment horizontal="left" vertical="center"/>
      <protection locked="0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NumberFormat="1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left" vertical="center"/>
      <protection locked="0"/>
    </xf>
    <xf numFmtId="0" fontId="5" fillId="0" borderId="0" xfId="2" applyFont="1" applyAlignment="1">
      <alignment horizontal="left" vertical="center"/>
    </xf>
    <xf numFmtId="0" fontId="5" fillId="4" borderId="1" xfId="2" applyNumberFormat="1" applyFont="1" applyFill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 wrapText="1"/>
    </xf>
    <xf numFmtId="0" fontId="8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5" fillId="0" borderId="5" xfId="2" applyNumberFormat="1" applyFont="1" applyBorder="1" applyAlignment="1" applyProtection="1">
      <alignment horizontal="left" vertical="center"/>
      <protection locked="0"/>
    </xf>
    <xf numFmtId="164" fontId="5" fillId="0" borderId="5" xfId="2" applyNumberFormat="1" applyFont="1" applyBorder="1" applyAlignment="1" applyProtection="1">
      <alignment horizontal="left" vertical="center"/>
      <protection locked="0"/>
    </xf>
    <xf numFmtId="0" fontId="7" fillId="3" borderId="0" xfId="3" applyFont="1" applyFill="1" applyBorder="1" applyAlignment="1" applyProtection="1">
      <alignment horizontal="center" vertical="center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7" fillId="5" borderId="0" xfId="3" applyFont="1" applyFill="1" applyAlignment="1" applyProtection="1">
      <alignment horizontal="center" vertical="center"/>
      <protection locked="0"/>
    </xf>
    <xf numFmtId="0" fontId="7" fillId="5" borderId="0" xfId="3" applyFill="1"/>
    <xf numFmtId="0" fontId="10" fillId="5" borderId="17" xfId="3" applyFont="1" applyFill="1" applyBorder="1" applyAlignment="1" applyProtection="1">
      <alignment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 textRotation="90"/>
      <protection locked="0"/>
    </xf>
    <xf numFmtId="0" fontId="7" fillId="5" borderId="1" xfId="3" applyNumberFormat="1" applyFont="1" applyFill="1" applyBorder="1" applyAlignment="1" applyProtection="1">
      <alignment horizontal="left" vertical="center" textRotation="90"/>
      <protection locked="0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 applyProtection="1">
      <alignment horizontal="left" vertical="center"/>
      <protection locked="0"/>
    </xf>
    <xf numFmtId="0" fontId="7" fillId="5" borderId="0" xfId="3" applyFont="1" applyFill="1" applyAlignment="1" applyProtection="1">
      <alignment horizontal="left" vertical="center"/>
      <protection locked="0"/>
    </xf>
    <xf numFmtId="0" fontId="7" fillId="5" borderId="0" xfId="3" applyFont="1" applyFill="1" applyAlignment="1" applyProtection="1">
      <alignment horizontal="left" vertical="top" wrapText="1"/>
      <protection locked="0"/>
    </xf>
    <xf numFmtId="0" fontId="14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0" xfId="3" applyFill="1"/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0" xfId="3" applyFont="1" applyFill="1" applyBorder="1" applyAlignment="1">
      <alignment horizontal="center" vertical="center"/>
    </xf>
    <xf numFmtId="0" fontId="7" fillId="6" borderId="7" xfId="3" applyNumberFormat="1" applyFont="1" applyFill="1" applyBorder="1" applyAlignment="1">
      <alignment horizontal="center" vertical="center"/>
    </xf>
    <xf numFmtId="0" fontId="7" fillId="6" borderId="8" xfId="3" applyNumberFormat="1" applyFont="1" applyFill="1" applyBorder="1" applyAlignment="1">
      <alignment horizontal="center" vertical="center"/>
    </xf>
    <xf numFmtId="0" fontId="7" fillId="6" borderId="9" xfId="3" applyNumberFormat="1" applyFont="1" applyFill="1" applyBorder="1" applyAlignment="1">
      <alignment horizontal="center" vertical="center"/>
    </xf>
    <xf numFmtId="0" fontId="7" fillId="6" borderId="11" xfId="3" applyNumberFormat="1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 applyProtection="1">
      <alignment horizontal="left" vertical="center" wrapText="1"/>
      <protection locked="0"/>
    </xf>
    <xf numFmtId="0" fontId="7" fillId="6" borderId="12" xfId="3" applyNumberFormat="1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>
      <alignment horizontal="left" vertical="center" wrapText="1"/>
    </xf>
    <xf numFmtId="0" fontId="7" fillId="6" borderId="1" xfId="3" applyNumberFormat="1" applyFont="1" applyFill="1" applyBorder="1" applyAlignment="1">
      <alignment horizontal="center" vertical="center"/>
    </xf>
    <xf numFmtId="0" fontId="7" fillId="6" borderId="14" xfId="3" applyNumberFormat="1" applyFont="1" applyFill="1" applyBorder="1" applyAlignment="1" applyProtection="1">
      <alignment horizontal="center" vertical="center"/>
      <protection locked="0"/>
    </xf>
    <xf numFmtId="0" fontId="7" fillId="6" borderId="15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>
      <alignment horizontal="center" vertical="center" wrapText="1"/>
    </xf>
    <xf numFmtId="0" fontId="7" fillId="6" borderId="12" xfId="3" applyNumberFormat="1" applyFont="1" applyFill="1" applyBorder="1" applyAlignment="1">
      <alignment horizontal="center" vertical="center" wrapText="1"/>
    </xf>
    <xf numFmtId="0" fontId="7" fillId="6" borderId="14" xfId="3" applyNumberFormat="1" applyFont="1" applyFill="1" applyBorder="1" applyAlignment="1">
      <alignment horizontal="center" vertical="center"/>
    </xf>
    <xf numFmtId="0" fontId="7" fillId="6" borderId="16" xfId="3" applyNumberFormat="1" applyFont="1" applyFill="1" applyBorder="1" applyAlignment="1">
      <alignment horizontal="center" vertical="center"/>
    </xf>
    <xf numFmtId="0" fontId="7" fillId="6" borderId="8" xfId="3" applyNumberFormat="1" applyFont="1" applyFill="1" applyBorder="1" applyAlignment="1">
      <alignment horizontal="center" vertical="center"/>
    </xf>
    <xf numFmtId="0" fontId="7" fillId="8" borderId="1" xfId="3" applyNumberFormat="1" applyFont="1" applyFill="1" applyBorder="1" applyAlignment="1" applyProtection="1">
      <alignment horizontal="center" vertical="center"/>
      <protection locked="0"/>
    </xf>
    <xf numFmtId="0" fontId="7" fillId="8" borderId="8" xfId="3" applyNumberFormat="1" applyFont="1" applyFill="1" applyBorder="1" applyAlignment="1">
      <alignment horizontal="center" vertical="center"/>
    </xf>
    <xf numFmtId="0" fontId="7" fillId="8" borderId="1" xfId="3" applyNumberFormat="1" applyFont="1" applyFill="1" applyBorder="1" applyAlignment="1">
      <alignment horizontal="center" vertical="center"/>
    </xf>
    <xf numFmtId="0" fontId="7" fillId="8" borderId="19" xfId="3" applyNumberFormat="1" applyFont="1" applyFill="1" applyBorder="1" applyAlignment="1">
      <alignment horizontal="center" vertical="center"/>
    </xf>
    <xf numFmtId="0" fontId="7" fillId="6" borderId="20" xfId="3" applyNumberFormat="1" applyFont="1" applyFill="1" applyBorder="1" applyAlignment="1">
      <alignment horizontal="center" vertical="center"/>
    </xf>
    <xf numFmtId="0" fontId="3" fillId="6" borderId="0" xfId="1" applyFont="1" applyFill="1" applyBorder="1" applyAlignment="1" applyProtection="1">
      <alignment horizontal="left" vertical="center"/>
      <protection locked="0"/>
    </xf>
    <xf numFmtId="0" fontId="3" fillId="5" borderId="0" xfId="1" applyFill="1"/>
    <xf numFmtId="0" fontId="3" fillId="6" borderId="0" xfId="1" applyFont="1" applyFill="1" applyBorder="1" applyAlignment="1" applyProtection="1">
      <alignment horizontal="left" wrapText="1"/>
      <protection locked="0"/>
    </xf>
    <xf numFmtId="0" fontId="3" fillId="5" borderId="0" xfId="1" applyFont="1" applyFill="1" applyAlignment="1">
      <alignment horizontal="left" vertical="center" wrapText="1"/>
    </xf>
    <xf numFmtId="0" fontId="7" fillId="9" borderId="1" xfId="3" applyNumberFormat="1" applyFont="1" applyFill="1" applyBorder="1" applyAlignment="1" applyProtection="1">
      <alignment horizontal="center" vertical="center"/>
      <protection locked="0"/>
    </xf>
    <xf numFmtId="0" fontId="7" fillId="9" borderId="1" xfId="3" applyNumberFormat="1" applyFont="1" applyFill="1" applyBorder="1" applyAlignment="1">
      <alignment horizontal="center" vertical="center"/>
    </xf>
    <xf numFmtId="0" fontId="7" fillId="9" borderId="12" xfId="3" applyNumberFormat="1" applyFont="1" applyFill="1" applyBorder="1" applyAlignment="1">
      <alignment horizontal="center" vertical="center"/>
    </xf>
    <xf numFmtId="0" fontId="7" fillId="9" borderId="12" xfId="3" applyNumberFormat="1" applyFont="1" applyFill="1" applyBorder="1" applyAlignment="1">
      <alignment horizontal="center" vertical="center" wrapText="1"/>
    </xf>
    <xf numFmtId="0" fontId="7" fillId="6" borderId="16" xfId="3" applyNumberFormat="1" applyFont="1" applyFill="1" applyBorder="1" applyAlignment="1" applyProtection="1">
      <alignment horizontal="center" vertical="center"/>
      <protection locked="0"/>
    </xf>
    <xf numFmtId="0" fontId="7" fillId="6" borderId="21" xfId="3" applyNumberFormat="1" applyFont="1" applyFill="1" applyBorder="1" applyAlignment="1">
      <alignment horizontal="center" vertical="center"/>
    </xf>
    <xf numFmtId="0" fontId="7" fillId="6" borderId="22" xfId="3" applyNumberFormat="1" applyFont="1" applyFill="1" applyBorder="1" applyAlignment="1">
      <alignment horizontal="center" vertical="center"/>
    </xf>
    <xf numFmtId="0" fontId="7" fillId="6" borderId="23" xfId="3" applyNumberFormat="1" applyFont="1" applyFill="1" applyBorder="1" applyAlignment="1">
      <alignment horizontal="center" vertical="center"/>
    </xf>
    <xf numFmtId="0" fontId="7" fillId="6" borderId="16" xfId="3" applyNumberFormat="1" applyFont="1" applyFill="1" applyBorder="1" applyAlignment="1">
      <alignment horizontal="center" vertical="center" wrapText="1"/>
    </xf>
    <xf numFmtId="0" fontId="7" fillId="6" borderId="24" xfId="3" applyNumberFormat="1" applyFont="1" applyFill="1" applyBorder="1" applyAlignment="1" applyProtection="1">
      <alignment horizontal="center" vertical="center"/>
      <protection locked="0"/>
    </xf>
    <xf numFmtId="0" fontId="7" fillId="6" borderId="25" xfId="3" applyNumberFormat="1" applyFont="1" applyFill="1" applyBorder="1" applyAlignment="1">
      <alignment horizontal="center" vertical="center"/>
    </xf>
    <xf numFmtId="0" fontId="7" fillId="6" borderId="24" xfId="3" applyNumberFormat="1" applyFont="1" applyFill="1" applyBorder="1" applyAlignment="1">
      <alignment horizontal="center" vertical="center"/>
    </xf>
    <xf numFmtId="0" fontId="7" fillId="9" borderId="24" xfId="3" applyNumberFormat="1" applyFont="1" applyFill="1" applyBorder="1" applyAlignment="1" applyProtection="1">
      <alignment horizontal="center" vertical="center"/>
      <protection locked="0"/>
    </xf>
    <xf numFmtId="0" fontId="7" fillId="9" borderId="24" xfId="3" applyNumberFormat="1" applyFont="1" applyFill="1" applyBorder="1" applyAlignment="1">
      <alignment horizontal="center" vertical="center"/>
    </xf>
    <xf numFmtId="0" fontId="7" fillId="8" borderId="25" xfId="3" applyNumberFormat="1" applyFont="1" applyFill="1" applyBorder="1" applyAlignment="1">
      <alignment horizontal="center" vertical="center"/>
    </xf>
    <xf numFmtId="0" fontId="7" fillId="8" borderId="26" xfId="3" applyNumberFormat="1" applyFont="1" applyFill="1" applyBorder="1" applyAlignment="1">
      <alignment horizontal="center" vertical="center"/>
    </xf>
    <xf numFmtId="0" fontId="7" fillId="6" borderId="31" xfId="3" applyFont="1" applyFill="1" applyBorder="1" applyAlignment="1">
      <alignment horizontal="center" vertical="center"/>
    </xf>
    <xf numFmtId="0" fontId="7" fillId="6" borderId="32" xfId="3" applyNumberFormat="1" applyFont="1" applyFill="1" applyBorder="1" applyAlignment="1">
      <alignment horizontal="center" vertical="center"/>
    </xf>
    <xf numFmtId="0" fontId="7" fillId="6" borderId="20" xfId="3" applyFont="1" applyFill="1" applyBorder="1" applyAlignment="1">
      <alignment horizontal="center" vertical="center"/>
    </xf>
    <xf numFmtId="0" fontId="7" fillId="6" borderId="36" xfId="3" applyNumberFormat="1" applyFont="1" applyFill="1" applyBorder="1" applyAlignment="1">
      <alignment horizontal="center" vertical="center"/>
    </xf>
    <xf numFmtId="0" fontId="7" fillId="6" borderId="37" xfId="3" applyFont="1" applyFill="1" applyBorder="1" applyAlignment="1">
      <alignment horizontal="center" vertical="center"/>
    </xf>
    <xf numFmtId="0" fontId="7" fillId="6" borderId="2" xfId="3" applyNumberFormat="1" applyFont="1" applyFill="1" applyBorder="1" applyAlignment="1" applyProtection="1">
      <alignment horizontal="center" vertical="center"/>
      <protection locked="0"/>
    </xf>
    <xf numFmtId="0" fontId="7" fillId="6" borderId="33" xfId="3" applyFont="1" applyFill="1" applyBorder="1" applyAlignment="1">
      <alignment horizontal="center" vertical="center"/>
    </xf>
    <xf numFmtId="0" fontId="7" fillId="6" borderId="38" xfId="3" applyNumberFormat="1" applyFont="1" applyFill="1" applyBorder="1" applyAlignment="1">
      <alignment horizontal="center" vertical="center"/>
    </xf>
    <xf numFmtId="0" fontId="7" fillId="6" borderId="34" xfId="3" applyFont="1" applyFill="1" applyBorder="1" applyAlignment="1">
      <alignment horizontal="center" vertical="center"/>
    </xf>
    <xf numFmtId="0" fontId="7" fillId="8" borderId="8" xfId="3" applyNumberFormat="1" applyFont="1" applyFill="1" applyBorder="1" applyAlignment="1">
      <alignment horizontal="left" vertical="center" wrapText="1"/>
    </xf>
    <xf numFmtId="0" fontId="7" fillId="8" borderId="22" xfId="3" applyNumberFormat="1" applyFont="1" applyFill="1" applyBorder="1" applyAlignment="1">
      <alignment horizontal="center" vertical="center"/>
    </xf>
    <xf numFmtId="0" fontId="7" fillId="8" borderId="36" xfId="3" applyNumberFormat="1" applyFont="1" applyFill="1" applyBorder="1" applyAlignment="1">
      <alignment horizontal="center" vertical="center"/>
    </xf>
    <xf numFmtId="0" fontId="7" fillId="6" borderId="16" xfId="3" applyFont="1" applyFill="1" applyBorder="1" applyAlignment="1">
      <alignment horizontal="center" vertical="center"/>
    </xf>
    <xf numFmtId="0" fontId="7" fillId="6" borderId="40" xfId="3" applyNumberFormat="1" applyFont="1" applyFill="1" applyBorder="1" applyAlignment="1">
      <alignment horizontal="center" vertical="center"/>
    </xf>
    <xf numFmtId="0" fontId="7" fillId="8" borderId="23" xfId="3" applyNumberFormat="1" applyFont="1" applyFill="1" applyBorder="1" applyAlignment="1">
      <alignment horizontal="center" vertical="center"/>
    </xf>
    <xf numFmtId="0" fontId="7" fillId="8" borderId="8" xfId="3" applyNumberFormat="1" applyFont="1" applyFill="1" applyBorder="1" applyAlignment="1" applyProtection="1">
      <alignment horizontal="left" vertical="center" wrapText="1"/>
      <protection locked="0"/>
    </xf>
    <xf numFmtId="1" fontId="7" fillId="6" borderId="1" xfId="3" applyNumberFormat="1" applyFont="1" applyFill="1" applyBorder="1" applyAlignment="1">
      <alignment horizontal="center" vertical="center"/>
    </xf>
    <xf numFmtId="1" fontId="7" fillId="6" borderId="1" xfId="3" applyNumberFormat="1" applyFont="1" applyFill="1" applyBorder="1" applyAlignment="1" applyProtection="1">
      <alignment horizontal="center" vertical="center"/>
      <protection locked="0"/>
    </xf>
    <xf numFmtId="1" fontId="7" fillId="8" borderId="1" xfId="3" applyNumberFormat="1" applyFont="1" applyFill="1" applyBorder="1" applyAlignment="1">
      <alignment horizontal="center" vertical="center"/>
    </xf>
    <xf numFmtId="1" fontId="7" fillId="6" borderId="42" xfId="3" applyNumberFormat="1" applyFont="1" applyFill="1" applyBorder="1" applyAlignment="1">
      <alignment horizontal="center" vertical="center"/>
    </xf>
    <xf numFmtId="1" fontId="7" fillId="10" borderId="14" xfId="3" applyNumberFormat="1" applyFont="1" applyFill="1" applyBorder="1" applyAlignment="1">
      <alignment horizontal="center" vertical="center"/>
    </xf>
    <xf numFmtId="0" fontId="7" fillId="10" borderId="43" xfId="3" applyNumberFormat="1" applyFont="1" applyFill="1" applyBorder="1" applyAlignment="1">
      <alignment horizontal="center" vertical="center"/>
    </xf>
    <xf numFmtId="0" fontId="7" fillId="10" borderId="12" xfId="3" applyNumberFormat="1" applyFont="1" applyFill="1" applyBorder="1" applyAlignment="1">
      <alignment horizontal="center" vertical="center"/>
    </xf>
    <xf numFmtId="0" fontId="7" fillId="10" borderId="42" xfId="3" applyNumberFormat="1" applyFont="1" applyFill="1" applyBorder="1" applyAlignment="1">
      <alignment horizontal="center" vertical="center"/>
    </xf>
    <xf numFmtId="1" fontId="7" fillId="6" borderId="16" xfId="3" applyNumberFormat="1" applyFont="1" applyFill="1" applyBorder="1" applyAlignment="1">
      <alignment horizontal="center" vertical="center"/>
    </xf>
    <xf numFmtId="1" fontId="7" fillId="6" borderId="12" xfId="3" applyNumberFormat="1" applyFont="1" applyFill="1" applyBorder="1" applyAlignment="1">
      <alignment horizontal="center" vertical="center"/>
    </xf>
    <xf numFmtId="1" fontId="7" fillId="10" borderId="16" xfId="3" applyNumberFormat="1" applyFont="1" applyFill="1" applyBorder="1" applyAlignment="1">
      <alignment horizontal="center" vertical="center"/>
    </xf>
    <xf numFmtId="1" fontId="7" fillId="10" borderId="1" xfId="3" applyNumberFormat="1" applyFont="1" applyFill="1" applyBorder="1" applyAlignment="1">
      <alignment horizontal="center" vertical="center"/>
    </xf>
    <xf numFmtId="1" fontId="7" fillId="10" borderId="12" xfId="3" applyNumberFormat="1" applyFont="1" applyFill="1" applyBorder="1" applyAlignment="1">
      <alignment horizontal="center" vertical="center"/>
    </xf>
    <xf numFmtId="1" fontId="7" fillId="10" borderId="42" xfId="3" applyNumberFormat="1" applyFont="1" applyFill="1" applyBorder="1" applyAlignment="1">
      <alignment horizontal="center" vertical="center"/>
    </xf>
    <xf numFmtId="1" fontId="7" fillId="10" borderId="43" xfId="3" applyNumberFormat="1" applyFont="1" applyFill="1" applyBorder="1" applyAlignment="1">
      <alignment horizontal="center" vertical="center"/>
    </xf>
    <xf numFmtId="0" fontId="7" fillId="10" borderId="16" xfId="3" applyNumberFormat="1" applyFont="1" applyFill="1" applyBorder="1" applyAlignment="1">
      <alignment horizontal="center" vertical="center"/>
    </xf>
    <xf numFmtId="0" fontId="7" fillId="10" borderId="1" xfId="3" applyNumberFormat="1" applyFont="1" applyFill="1" applyBorder="1" applyAlignment="1">
      <alignment horizontal="center" vertical="center"/>
    </xf>
    <xf numFmtId="1" fontId="7" fillId="6" borderId="8" xfId="3" applyNumberFormat="1" applyFont="1" applyFill="1" applyBorder="1" applyAlignment="1">
      <alignment horizontal="center" vertical="center"/>
    </xf>
    <xf numFmtId="1" fontId="7" fillId="8" borderId="8" xfId="3" applyNumberFormat="1" applyFont="1" applyFill="1" applyBorder="1" applyAlignment="1">
      <alignment horizontal="center" vertical="center"/>
    </xf>
    <xf numFmtId="1" fontId="7" fillId="6" borderId="44" xfId="3" applyNumberFormat="1" applyFont="1" applyFill="1" applyBorder="1" applyAlignment="1">
      <alignment horizontal="center" vertical="center"/>
    </xf>
    <xf numFmtId="0" fontId="7" fillId="10" borderId="22" xfId="3" applyNumberFormat="1" applyFont="1" applyFill="1" applyBorder="1" applyAlignment="1">
      <alignment horizontal="center" vertical="center"/>
    </xf>
    <xf numFmtId="1" fontId="7" fillId="10" borderId="8" xfId="3" applyNumberFormat="1" applyFont="1" applyFill="1" applyBorder="1" applyAlignment="1">
      <alignment horizontal="center" vertical="center"/>
    </xf>
    <xf numFmtId="0" fontId="7" fillId="10" borderId="9" xfId="3" applyNumberFormat="1" applyFont="1" applyFill="1" applyBorder="1" applyAlignment="1">
      <alignment horizontal="center" vertical="center"/>
    </xf>
    <xf numFmtId="1" fontId="7" fillId="10" borderId="44" xfId="3" applyNumberFormat="1" applyFont="1" applyFill="1" applyBorder="1" applyAlignment="1">
      <alignment horizontal="center" vertical="center"/>
    </xf>
    <xf numFmtId="1" fontId="7" fillId="6" borderId="22" xfId="3" applyNumberFormat="1" applyFont="1" applyFill="1" applyBorder="1" applyAlignment="1">
      <alignment horizontal="center" vertical="center"/>
    </xf>
    <xf numFmtId="1" fontId="7" fillId="6" borderId="9" xfId="3" applyNumberFormat="1" applyFont="1" applyFill="1" applyBorder="1" applyAlignment="1">
      <alignment horizontal="center" vertical="center"/>
    </xf>
    <xf numFmtId="1" fontId="7" fillId="10" borderId="22" xfId="3" applyNumberFormat="1" applyFont="1" applyFill="1" applyBorder="1" applyAlignment="1">
      <alignment horizontal="center" vertical="center"/>
    </xf>
    <xf numFmtId="1" fontId="7" fillId="10" borderId="9" xfId="3" applyNumberFormat="1" applyFont="1" applyFill="1" applyBorder="1" applyAlignment="1">
      <alignment horizontal="center" vertical="center"/>
    </xf>
    <xf numFmtId="0" fontId="7" fillId="10" borderId="45" xfId="3" applyNumberFormat="1" applyFont="1" applyFill="1" applyBorder="1" applyAlignment="1">
      <alignment horizontal="center" vertical="center"/>
    </xf>
    <xf numFmtId="0" fontId="7" fillId="6" borderId="42" xfId="3" applyNumberFormat="1" applyFont="1" applyFill="1" applyBorder="1" applyAlignment="1">
      <alignment horizontal="center" vertical="center"/>
    </xf>
    <xf numFmtId="0" fontId="7" fillId="6" borderId="11" xfId="3" applyNumberFormat="1" applyFont="1" applyFill="1" applyBorder="1" applyAlignment="1" applyProtection="1">
      <alignment horizontal="center" vertical="center"/>
      <protection locked="0"/>
    </xf>
    <xf numFmtId="0" fontId="7" fillId="10" borderId="0" xfId="3" applyNumberFormat="1" applyFont="1" applyFill="1" applyBorder="1" applyAlignment="1">
      <alignment horizontal="center" vertical="center"/>
    </xf>
    <xf numFmtId="0" fontId="7" fillId="10" borderId="46" xfId="3" applyNumberFormat="1" applyFont="1" applyFill="1" applyBorder="1" applyAlignment="1">
      <alignment horizontal="center" vertical="center"/>
    </xf>
    <xf numFmtId="0" fontId="7" fillId="6" borderId="46" xfId="3" applyNumberFormat="1" applyFont="1" applyFill="1" applyBorder="1" applyAlignment="1">
      <alignment horizontal="center" vertical="center"/>
    </xf>
    <xf numFmtId="0" fontId="21" fillId="6" borderId="7" xfId="3" applyNumberFormat="1" applyFont="1" applyFill="1" applyBorder="1" applyAlignment="1">
      <alignment horizontal="center" vertical="center"/>
    </xf>
    <xf numFmtId="0" fontId="7" fillId="6" borderId="7" xfId="3" applyNumberFormat="1" applyFont="1" applyFill="1" applyBorder="1" applyAlignment="1" applyProtection="1">
      <alignment horizontal="center" vertical="center"/>
      <protection locked="0"/>
    </xf>
    <xf numFmtId="0" fontId="7" fillId="6" borderId="35" xfId="3" applyNumberFormat="1" applyFont="1" applyFill="1" applyBorder="1" applyAlignment="1">
      <alignment horizontal="center" vertical="center"/>
    </xf>
    <xf numFmtId="0" fontId="7" fillId="10" borderId="47" xfId="3" applyNumberFormat="1" applyFont="1" applyFill="1" applyBorder="1" applyAlignment="1">
      <alignment horizontal="center" vertical="center"/>
    </xf>
    <xf numFmtId="0" fontId="7" fillId="10" borderId="48" xfId="3" applyNumberFormat="1" applyFont="1" applyFill="1" applyBorder="1" applyAlignment="1">
      <alignment horizontal="center" vertical="center"/>
    </xf>
    <xf numFmtId="0" fontId="7" fillId="10" borderId="49" xfId="3" applyNumberFormat="1" applyFont="1" applyFill="1" applyBorder="1" applyAlignment="1">
      <alignment horizontal="center" vertical="center"/>
    </xf>
    <xf numFmtId="0" fontId="7" fillId="10" borderId="50" xfId="3" applyNumberFormat="1" applyFont="1" applyFill="1" applyBorder="1" applyAlignment="1">
      <alignment horizontal="center" vertical="center"/>
    </xf>
    <xf numFmtId="0" fontId="7" fillId="6" borderId="49" xfId="3" applyNumberFormat="1" applyFont="1" applyFill="1" applyBorder="1" applyAlignment="1">
      <alignment horizontal="center" vertical="center"/>
    </xf>
    <xf numFmtId="0" fontId="7" fillId="6" borderId="50" xfId="3" applyNumberFormat="1" applyFont="1" applyFill="1" applyBorder="1" applyAlignment="1">
      <alignment horizontal="center" vertical="center"/>
    </xf>
    <xf numFmtId="0" fontId="7" fillId="10" borderId="51" xfId="3" applyNumberFormat="1" applyFont="1" applyFill="1" applyBorder="1" applyAlignment="1">
      <alignment horizontal="center" vertical="center"/>
    </xf>
    <xf numFmtId="0" fontId="7" fillId="10" borderId="52" xfId="3" applyNumberFormat="1" applyFont="1" applyFill="1" applyBorder="1" applyAlignment="1">
      <alignment horizontal="center" vertical="center"/>
    </xf>
    <xf numFmtId="0" fontId="7" fillId="6" borderId="52" xfId="3" applyNumberFormat="1" applyFont="1" applyFill="1" applyBorder="1" applyAlignment="1">
      <alignment horizontal="center" vertical="center"/>
    </xf>
    <xf numFmtId="1" fontId="7" fillId="8" borderId="32" xfId="3" applyNumberFormat="1" applyFont="1" applyFill="1" applyBorder="1" applyAlignment="1">
      <alignment horizontal="center" vertical="center"/>
    </xf>
    <xf numFmtId="0" fontId="21" fillId="6" borderId="1" xfId="3" applyNumberFormat="1" applyFont="1" applyFill="1" applyBorder="1" applyAlignment="1">
      <alignment horizontal="center" vertical="center"/>
    </xf>
    <xf numFmtId="0" fontId="7" fillId="9" borderId="42" xfId="3" applyNumberFormat="1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>
      <alignment horizontal="center" vertical="center"/>
    </xf>
    <xf numFmtId="0" fontId="7" fillId="6" borderId="16" xfId="3" applyNumberFormat="1" applyFont="1" applyFill="1" applyBorder="1" applyAlignment="1" applyProtection="1">
      <alignment horizontal="center" vertical="center"/>
      <protection locked="0"/>
    </xf>
    <xf numFmtId="0" fontId="7" fillId="6" borderId="24" xfId="3" applyNumberFormat="1" applyFont="1" applyFill="1" applyBorder="1" applyAlignment="1" applyProtection="1">
      <alignment horizontal="center" vertical="center"/>
      <protection locked="0"/>
    </xf>
    <xf numFmtId="1" fontId="7" fillId="8" borderId="20" xfId="3" applyNumberFormat="1" applyFont="1" applyFill="1" applyBorder="1" applyAlignment="1">
      <alignment horizontal="center" vertical="center"/>
    </xf>
    <xf numFmtId="0" fontId="21" fillId="6" borderId="1" xfId="3" applyNumberFormat="1" applyFont="1" applyFill="1" applyBorder="1" applyAlignment="1">
      <alignment horizontal="left" vertical="center" wrapText="1"/>
    </xf>
    <xf numFmtId="0" fontId="7" fillId="6" borderId="14" xfId="3" applyNumberFormat="1" applyFont="1" applyFill="1" applyBorder="1" applyAlignment="1">
      <alignment horizontal="center" vertical="center" wrapText="1"/>
    </xf>
    <xf numFmtId="0" fontId="22" fillId="5" borderId="0" xfId="3" applyFont="1" applyFill="1"/>
    <xf numFmtId="0" fontId="7" fillId="6" borderId="54" xfId="3" applyNumberFormat="1" applyFont="1" applyFill="1" applyBorder="1" applyAlignment="1">
      <alignment horizontal="center" vertical="center"/>
    </xf>
    <xf numFmtId="0" fontId="7" fillId="6" borderId="0" xfId="3" applyNumberFormat="1" applyFont="1" applyFill="1" applyBorder="1" applyAlignment="1">
      <alignment horizontal="center" vertical="center"/>
    </xf>
    <xf numFmtId="0" fontId="7" fillId="6" borderId="5" xfId="3" applyNumberFormat="1" applyFont="1" applyFill="1" applyBorder="1" applyAlignment="1">
      <alignment horizontal="center" vertical="center"/>
    </xf>
    <xf numFmtId="0" fontId="7" fillId="6" borderId="55" xfId="3" applyNumberFormat="1" applyFont="1" applyFill="1" applyBorder="1" applyAlignment="1">
      <alignment horizontal="center" vertical="center"/>
    </xf>
    <xf numFmtId="0" fontId="7" fillId="6" borderId="55" xfId="3" applyNumberFormat="1" applyFont="1" applyFill="1" applyBorder="1" applyAlignment="1" applyProtection="1">
      <alignment horizontal="left" vertical="center" wrapText="1"/>
      <protection locked="0"/>
    </xf>
    <xf numFmtId="0" fontId="7" fillId="6" borderId="56" xfId="3" applyNumberFormat="1" applyFont="1" applyFill="1" applyBorder="1" applyAlignment="1">
      <alignment horizontal="center" vertical="center"/>
    </xf>
    <xf numFmtId="0" fontId="7" fillId="6" borderId="57" xfId="3" applyNumberFormat="1" applyFont="1" applyFill="1" applyBorder="1" applyAlignment="1">
      <alignment horizontal="center" vertical="center"/>
    </xf>
    <xf numFmtId="0" fontId="7" fillId="6" borderId="58" xfId="3" applyNumberFormat="1" applyFont="1" applyFill="1" applyBorder="1" applyAlignment="1">
      <alignment horizontal="center" vertical="center"/>
    </xf>
    <xf numFmtId="0" fontId="7" fillId="9" borderId="56" xfId="3" applyNumberFormat="1" applyFont="1" applyFill="1" applyBorder="1" applyAlignment="1">
      <alignment horizontal="center" vertical="center"/>
    </xf>
    <xf numFmtId="0" fontId="7" fillId="9" borderId="59" xfId="3" applyNumberFormat="1" applyFont="1" applyFill="1" applyBorder="1" applyAlignment="1">
      <alignment horizontal="center" vertical="center"/>
    </xf>
    <xf numFmtId="0" fontId="7" fillId="9" borderId="57" xfId="3" applyNumberFormat="1" applyFont="1" applyFill="1" applyBorder="1" applyAlignment="1">
      <alignment horizontal="center" vertical="center"/>
    </xf>
    <xf numFmtId="0" fontId="7" fillId="6" borderId="59" xfId="3" applyNumberFormat="1" applyFont="1" applyFill="1" applyBorder="1" applyAlignment="1">
      <alignment horizontal="center" vertical="center"/>
    </xf>
    <xf numFmtId="0" fontId="7" fillId="8" borderId="61" xfId="3" applyNumberFormat="1" applyFont="1" applyFill="1" applyBorder="1" applyAlignment="1">
      <alignment horizontal="center" vertical="center"/>
    </xf>
    <xf numFmtId="0" fontId="7" fillId="6" borderId="62" xfId="3" applyNumberFormat="1" applyFont="1" applyFill="1" applyBorder="1" applyAlignment="1">
      <alignment horizontal="center" vertical="center"/>
    </xf>
    <xf numFmtId="0" fontId="7" fillId="8" borderId="18" xfId="3" applyNumberFormat="1" applyFont="1" applyFill="1" applyBorder="1" applyAlignment="1">
      <alignment horizontal="center" vertical="center"/>
    </xf>
    <xf numFmtId="0" fontId="7" fillId="9" borderId="62" xfId="3" applyNumberFormat="1" applyFont="1" applyFill="1" applyBorder="1" applyAlignment="1">
      <alignment horizontal="center" vertical="center"/>
    </xf>
    <xf numFmtId="0" fontId="7" fillId="6" borderId="62" xfId="3" applyNumberFormat="1" applyFont="1" applyFill="1" applyBorder="1" applyAlignment="1" applyProtection="1">
      <alignment horizontal="center" vertical="center"/>
      <protection locked="0"/>
    </xf>
    <xf numFmtId="0" fontId="7" fillId="9" borderId="62" xfId="3" applyNumberFormat="1" applyFont="1" applyFill="1" applyBorder="1" applyAlignment="1" applyProtection="1">
      <alignment horizontal="center" vertical="center"/>
      <protection locked="0"/>
    </xf>
    <xf numFmtId="0" fontId="7" fillId="6" borderId="18" xfId="3" applyNumberFormat="1" applyFont="1" applyFill="1" applyBorder="1" applyAlignment="1">
      <alignment horizontal="center" vertical="center"/>
    </xf>
    <xf numFmtId="0" fontId="7" fillId="6" borderId="61" xfId="3" applyNumberFormat="1" applyFont="1" applyFill="1" applyBorder="1" applyAlignment="1">
      <alignment horizontal="center" vertical="center"/>
    </xf>
    <xf numFmtId="0" fontId="7" fillId="10" borderId="24" xfId="3" applyNumberFormat="1" applyFont="1" applyFill="1" applyBorder="1" applyAlignment="1">
      <alignment horizontal="center" vertical="center"/>
    </xf>
    <xf numFmtId="0" fontId="7" fillId="10" borderId="14" xfId="3" applyNumberFormat="1" applyFont="1" applyFill="1" applyBorder="1" applyAlignment="1">
      <alignment horizontal="center" vertical="center"/>
    </xf>
    <xf numFmtId="0" fontId="7" fillId="10" borderId="62" xfId="3" applyNumberFormat="1" applyFont="1" applyFill="1" applyBorder="1" applyAlignment="1">
      <alignment horizontal="center" vertical="center"/>
    </xf>
    <xf numFmtId="0" fontId="7" fillId="6" borderId="65" xfId="3" applyNumberFormat="1" applyFont="1" applyFill="1" applyBorder="1" applyAlignment="1">
      <alignment horizontal="center" vertical="center"/>
    </xf>
    <xf numFmtId="0" fontId="7" fillId="10" borderId="66" xfId="3" applyNumberFormat="1" applyFont="1" applyFill="1" applyBorder="1" applyAlignment="1">
      <alignment horizontal="center" vertical="center"/>
    </xf>
    <xf numFmtId="0" fontId="7" fillId="10" borderId="64" xfId="3" applyNumberFormat="1" applyFont="1" applyFill="1" applyBorder="1" applyAlignment="1">
      <alignment horizontal="center" vertical="center"/>
    </xf>
    <xf numFmtId="0" fontId="7" fillId="10" borderId="54" xfId="3" applyNumberFormat="1" applyFont="1" applyFill="1" applyBorder="1" applyAlignment="1">
      <alignment horizontal="center" vertical="center"/>
    </xf>
    <xf numFmtId="0" fontId="7" fillId="6" borderId="63" xfId="3" applyNumberFormat="1" applyFont="1" applyFill="1" applyBorder="1" applyAlignment="1">
      <alignment horizontal="center" vertical="center"/>
    </xf>
    <xf numFmtId="0" fontId="7" fillId="6" borderId="39" xfId="3" applyNumberFormat="1" applyFont="1" applyFill="1" applyBorder="1" applyAlignment="1">
      <alignment horizontal="center" vertical="center"/>
    </xf>
    <xf numFmtId="0" fontId="7" fillId="8" borderId="67" xfId="3" applyNumberFormat="1" applyFont="1" applyFill="1" applyBorder="1" applyAlignment="1">
      <alignment horizontal="center" vertical="center"/>
    </xf>
    <xf numFmtId="1" fontId="7" fillId="10" borderId="62" xfId="3" applyNumberFormat="1" applyFont="1" applyFill="1" applyBorder="1" applyAlignment="1">
      <alignment horizontal="center" vertical="center"/>
    </xf>
    <xf numFmtId="0" fontId="7" fillId="8" borderId="68" xfId="3" applyNumberFormat="1" applyFont="1" applyFill="1" applyBorder="1" applyAlignment="1">
      <alignment horizontal="center" vertical="center"/>
    </xf>
    <xf numFmtId="0" fontId="7" fillId="8" borderId="63" xfId="3" applyNumberFormat="1" applyFont="1" applyFill="1" applyBorder="1" applyAlignment="1">
      <alignment horizontal="center" vertical="center"/>
    </xf>
    <xf numFmtId="0" fontId="7" fillId="8" borderId="53" xfId="3" applyNumberFormat="1" applyFont="1" applyFill="1" applyBorder="1" applyAlignment="1">
      <alignment horizontal="center" vertical="center"/>
    </xf>
    <xf numFmtId="1" fontId="7" fillId="6" borderId="14" xfId="3" applyNumberFormat="1" applyFont="1" applyFill="1" applyBorder="1" applyAlignment="1">
      <alignment horizontal="center" vertical="center"/>
    </xf>
    <xf numFmtId="1" fontId="7" fillId="6" borderId="62" xfId="3" applyNumberFormat="1" applyFont="1" applyFill="1" applyBorder="1" applyAlignment="1">
      <alignment horizontal="center" vertical="center"/>
    </xf>
    <xf numFmtId="1" fontId="7" fillId="6" borderId="60" xfId="3" applyNumberFormat="1" applyFont="1" applyFill="1" applyBorder="1" applyAlignment="1">
      <alignment horizontal="center" vertical="center"/>
    </xf>
    <xf numFmtId="1" fontId="7" fillId="6" borderId="24" xfId="3" applyNumberFormat="1" applyFont="1" applyFill="1" applyBorder="1" applyAlignment="1">
      <alignment horizontal="center" vertical="center"/>
    </xf>
    <xf numFmtId="1" fontId="7" fillId="6" borderId="25" xfId="3" applyNumberFormat="1" applyFont="1" applyFill="1" applyBorder="1" applyAlignment="1">
      <alignment horizontal="center" vertical="center"/>
    </xf>
    <xf numFmtId="0" fontId="7" fillId="6" borderId="67" xfId="3" applyNumberFormat="1" applyFont="1" applyFill="1" applyBorder="1" applyAlignment="1">
      <alignment horizontal="center" vertical="center"/>
    </xf>
    <xf numFmtId="1" fontId="7" fillId="8" borderId="36" xfId="3" applyNumberFormat="1" applyFont="1" applyFill="1" applyBorder="1" applyAlignment="1">
      <alignment horizontal="center" vertical="center"/>
    </xf>
    <xf numFmtId="1" fontId="7" fillId="8" borderId="61" xfId="3" applyNumberFormat="1" applyFont="1" applyFill="1" applyBorder="1" applyAlignment="1">
      <alignment horizontal="center" vertical="center"/>
    </xf>
    <xf numFmtId="1" fontId="7" fillId="8" borderId="22" xfId="3" applyNumberFormat="1" applyFont="1" applyFill="1" applyBorder="1" applyAlignment="1">
      <alignment horizontal="center" vertical="center"/>
    </xf>
    <xf numFmtId="1" fontId="7" fillId="8" borderId="25" xfId="3" applyNumberFormat="1" applyFont="1" applyFill="1" applyBorder="1" applyAlignment="1">
      <alignment horizontal="center" vertical="center"/>
    </xf>
    <xf numFmtId="0" fontId="7" fillId="6" borderId="71" xfId="3" applyFont="1" applyFill="1" applyBorder="1" applyAlignment="1">
      <alignment horizontal="center" vertical="center"/>
    </xf>
    <xf numFmtId="0" fontId="7" fillId="6" borderId="72" xfId="3" applyFont="1" applyFill="1" applyBorder="1" applyAlignment="1">
      <alignment horizontal="center" vertical="center"/>
    </xf>
    <xf numFmtId="0" fontId="7" fillId="6" borderId="21" xfId="3" applyNumberFormat="1" applyFont="1" applyFill="1" applyBorder="1" applyAlignment="1" applyProtection="1">
      <alignment horizontal="center" vertical="center"/>
      <protection locked="0"/>
    </xf>
    <xf numFmtId="0" fontId="7" fillId="6" borderId="20" xfId="3" applyNumberFormat="1" applyFont="1" applyFill="1" applyBorder="1" applyAlignment="1" applyProtection="1">
      <alignment horizontal="center" vertical="center"/>
      <protection locked="0"/>
    </xf>
    <xf numFmtId="0" fontId="7" fillId="6" borderId="63" xfId="3" applyNumberFormat="1" applyFont="1" applyFill="1" applyBorder="1" applyAlignment="1" applyProtection="1">
      <alignment horizontal="center" vertical="center"/>
      <protection locked="0"/>
    </xf>
    <xf numFmtId="0" fontId="7" fillId="6" borderId="39" xfId="3" applyNumberFormat="1" applyFont="1" applyFill="1" applyBorder="1" applyAlignment="1" applyProtection="1">
      <alignment horizontal="center" vertical="center"/>
      <protection locked="0"/>
    </xf>
    <xf numFmtId="0" fontId="20" fillId="6" borderId="38" xfId="3" applyNumberFormat="1" applyFont="1" applyFill="1" applyBorder="1" applyAlignment="1">
      <alignment horizontal="left" vertical="center" wrapText="1"/>
    </xf>
    <xf numFmtId="0" fontId="20" fillId="6" borderId="5" xfId="3" applyNumberFormat="1" applyFont="1" applyFill="1" applyBorder="1" applyAlignment="1">
      <alignment horizontal="left" vertical="center" wrapText="1"/>
    </xf>
    <xf numFmtId="0" fontId="20" fillId="6" borderId="3" xfId="3" applyNumberFormat="1" applyFont="1" applyFill="1" applyBorder="1" applyAlignment="1">
      <alignment horizontal="left" vertical="center" wrapText="1"/>
    </xf>
    <xf numFmtId="0" fontId="20" fillId="5" borderId="1" xfId="3" applyNumberFormat="1" applyFont="1" applyFill="1" applyBorder="1" applyAlignment="1">
      <alignment horizontal="left" vertical="center" wrapText="1"/>
    </xf>
    <xf numFmtId="0" fontId="23" fillId="5" borderId="2" xfId="3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7" fillId="6" borderId="24" xfId="3" applyNumberFormat="1" applyFont="1" applyFill="1" applyBorder="1" applyAlignment="1" applyProtection="1">
      <alignment horizontal="center" vertical="center"/>
      <protection locked="0"/>
    </xf>
    <xf numFmtId="0" fontId="7" fillId="3" borderId="73" xfId="3" applyNumberFormat="1" applyFont="1" applyFill="1" applyBorder="1" applyAlignment="1">
      <alignment horizontal="center" vertical="center" wrapText="1"/>
    </xf>
    <xf numFmtId="0" fontId="7" fillId="3" borderId="74" xfId="3" applyNumberFormat="1" applyFont="1" applyFill="1" applyBorder="1" applyAlignment="1">
      <alignment horizontal="center" vertical="center"/>
    </xf>
    <xf numFmtId="0" fontId="7" fillId="3" borderId="75" xfId="3" applyNumberFormat="1" applyFont="1" applyFill="1" applyBorder="1" applyAlignment="1">
      <alignment horizontal="center" vertical="center" wrapText="1"/>
    </xf>
    <xf numFmtId="0" fontId="7" fillId="3" borderId="76" xfId="3" applyNumberFormat="1" applyFont="1" applyFill="1" applyBorder="1" applyAlignment="1">
      <alignment horizontal="center" vertical="center"/>
    </xf>
    <xf numFmtId="0" fontId="7" fillId="3" borderId="13" xfId="3" applyNumberFormat="1" applyFont="1" applyFill="1" applyBorder="1" applyAlignment="1">
      <alignment horizontal="center" vertical="center" wrapText="1"/>
    </xf>
    <xf numFmtId="0" fontId="7" fillId="3" borderId="1" xfId="3" applyNumberFormat="1" applyFont="1" applyFill="1" applyBorder="1" applyAlignment="1">
      <alignment horizontal="center" vertical="center"/>
    </xf>
    <xf numFmtId="0" fontId="7" fillId="3" borderId="2" xfId="3" applyNumberFormat="1" applyFont="1" applyFill="1" applyBorder="1" applyAlignment="1">
      <alignment horizontal="center" vertical="center" wrapText="1"/>
    </xf>
    <xf numFmtId="0" fontId="7" fillId="3" borderId="77" xfId="3" applyNumberFormat="1" applyFont="1" applyFill="1" applyBorder="1" applyAlignment="1">
      <alignment horizontal="center" vertical="center"/>
    </xf>
    <xf numFmtId="0" fontId="7" fillId="3" borderId="78" xfId="3" applyNumberFormat="1" applyFont="1" applyFill="1" applyBorder="1" applyAlignment="1">
      <alignment horizontal="center" vertical="center"/>
    </xf>
    <xf numFmtId="0" fontId="7" fillId="3" borderId="10" xfId="3" applyNumberFormat="1" applyFont="1" applyFill="1" applyBorder="1" applyAlignment="1">
      <alignment horizontal="center" vertical="center" wrapText="1"/>
    </xf>
    <xf numFmtId="0" fontId="7" fillId="3" borderId="8" xfId="3" applyNumberFormat="1" applyFont="1" applyFill="1" applyBorder="1" applyAlignment="1">
      <alignment horizontal="center" vertical="center"/>
    </xf>
    <xf numFmtId="0" fontId="7" fillId="3" borderId="36" xfId="3" applyNumberFormat="1" applyFont="1" applyFill="1" applyBorder="1" applyAlignment="1">
      <alignment horizontal="center" vertical="center" wrapText="1"/>
    </xf>
    <xf numFmtId="0" fontId="7" fillId="3" borderId="79" xfId="3" applyNumberFormat="1" applyFont="1" applyFill="1" applyBorder="1" applyAlignment="1">
      <alignment horizontal="center" vertical="center"/>
    </xf>
    <xf numFmtId="0" fontId="7" fillId="6" borderId="24" xfId="3" applyNumberFormat="1" applyFont="1" applyFill="1" applyBorder="1" applyAlignment="1" applyProtection="1">
      <alignment horizontal="center" vertical="center"/>
      <protection locked="0"/>
    </xf>
    <xf numFmtId="0" fontId="7" fillId="3" borderId="83" xfId="3" applyNumberFormat="1" applyFont="1" applyFill="1" applyBorder="1" applyAlignment="1">
      <alignment horizontal="center" vertical="center"/>
    </xf>
    <xf numFmtId="0" fontId="7" fillId="3" borderId="84" xfId="3" applyNumberFormat="1" applyFont="1" applyFill="1" applyBorder="1" applyAlignment="1">
      <alignment horizontal="center" vertical="center" wrapText="1"/>
    </xf>
    <xf numFmtId="0" fontId="7" fillId="3" borderId="85" xfId="3" applyNumberFormat="1" applyFont="1" applyFill="1" applyBorder="1" applyAlignment="1">
      <alignment horizontal="center" vertical="center"/>
    </xf>
    <xf numFmtId="0" fontId="7" fillId="3" borderId="86" xfId="3" applyNumberFormat="1" applyFont="1" applyFill="1" applyBorder="1" applyAlignment="1">
      <alignment horizontal="center" vertical="center" wrapText="1"/>
    </xf>
    <xf numFmtId="0" fontId="7" fillId="3" borderId="87" xfId="3" applyNumberFormat="1" applyFont="1" applyFill="1" applyBorder="1" applyAlignment="1">
      <alignment horizontal="center" vertical="center"/>
    </xf>
    <xf numFmtId="0" fontId="22" fillId="6" borderId="5" xfId="3" applyNumberFormat="1" applyFont="1" applyFill="1" applyBorder="1" applyAlignment="1">
      <alignment horizontal="center" vertical="center"/>
    </xf>
    <xf numFmtId="0" fontId="22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 applyProtection="1">
      <alignment horizontal="left" vertical="center" wrapText="1"/>
      <protection locked="0"/>
    </xf>
    <xf numFmtId="0" fontId="7" fillId="5" borderId="0" xfId="3" applyFill="1" applyAlignment="1">
      <alignment vertical="top"/>
    </xf>
    <xf numFmtId="0" fontId="25" fillId="6" borderId="74" xfId="3" applyNumberFormat="1" applyFont="1" applyFill="1" applyBorder="1" applyAlignment="1">
      <alignment horizontal="center" vertical="center" textRotation="255" wrapText="1"/>
    </xf>
    <xf numFmtId="0" fontId="7" fillId="3" borderId="93" xfId="3" applyNumberFormat="1" applyFont="1" applyFill="1" applyBorder="1" applyAlignment="1">
      <alignment horizontal="center" vertical="center"/>
    </xf>
    <xf numFmtId="0" fontId="7" fillId="6" borderId="24" xfId="3" applyNumberFormat="1" applyFont="1" applyFill="1" applyBorder="1" applyAlignment="1" applyProtection="1">
      <alignment horizontal="center" vertical="center"/>
      <protection locked="0"/>
    </xf>
    <xf numFmtId="0" fontId="7" fillId="6" borderId="16" xfId="3" applyNumberFormat="1" applyFont="1" applyFill="1" applyBorder="1" applyAlignment="1" applyProtection="1">
      <alignment horizontal="center" vertical="center"/>
      <protection locked="0"/>
    </xf>
    <xf numFmtId="0" fontId="7" fillId="6" borderId="95" xfId="3" applyNumberFormat="1" applyFont="1" applyFill="1" applyBorder="1" applyAlignment="1">
      <alignment horizontal="center" vertical="center"/>
    </xf>
    <xf numFmtId="0" fontId="7" fillId="8" borderId="96" xfId="3" applyNumberFormat="1" applyFont="1" applyFill="1" applyBorder="1" applyAlignment="1">
      <alignment horizontal="center" vertical="center"/>
    </xf>
    <xf numFmtId="0" fontId="7" fillId="6" borderId="97" xfId="3" applyNumberFormat="1" applyFont="1" applyFill="1" applyBorder="1" applyAlignment="1" applyProtection="1">
      <alignment horizontal="center" vertical="center"/>
      <protection locked="0"/>
    </xf>
    <xf numFmtId="0" fontId="7" fillId="6" borderId="97" xfId="3" applyNumberFormat="1" applyFont="1" applyFill="1" applyBorder="1" applyAlignment="1">
      <alignment horizontal="center" vertical="center"/>
    </xf>
    <xf numFmtId="0" fontId="7" fillId="6" borderId="94" xfId="3" applyNumberFormat="1" applyFont="1" applyFill="1" applyBorder="1" applyAlignment="1">
      <alignment horizontal="center" vertical="center"/>
    </xf>
    <xf numFmtId="0" fontId="7" fillId="6" borderId="24" xfId="3" applyFont="1" applyFill="1" applyBorder="1" applyAlignment="1">
      <alignment horizontal="left" vertical="center"/>
    </xf>
    <xf numFmtId="0" fontId="7" fillId="6" borderId="39" xfId="3" applyFont="1" applyFill="1" applyBorder="1" applyAlignment="1">
      <alignment horizontal="left" vertical="center"/>
    </xf>
    <xf numFmtId="0" fontId="7" fillId="8" borderId="25" xfId="3" applyNumberFormat="1" applyFont="1" applyFill="1" applyBorder="1" applyAlignment="1">
      <alignment horizontal="left" vertical="center" wrapText="1"/>
    </xf>
    <xf numFmtId="0" fontId="7" fillId="6" borderId="25" xfId="3" applyNumberFormat="1" applyFont="1" applyFill="1" applyBorder="1" applyAlignment="1">
      <alignment horizontal="left" vertical="center" wrapText="1"/>
    </xf>
    <xf numFmtId="0" fontId="7" fillId="6" borderId="24" xfId="3" applyNumberFormat="1" applyFont="1" applyFill="1" applyBorder="1" applyAlignment="1" applyProtection="1">
      <alignment horizontal="left" vertical="center" wrapText="1"/>
      <protection locked="0"/>
    </xf>
    <xf numFmtId="0" fontId="7" fillId="6" borderId="24" xfId="3" applyNumberFormat="1" applyFont="1" applyFill="1" applyBorder="1" applyAlignment="1">
      <alignment horizontal="left" vertical="center" wrapText="1"/>
    </xf>
    <xf numFmtId="0" fontId="21" fillId="6" borderId="63" xfId="3" applyNumberFormat="1" applyFont="1" applyFill="1" applyBorder="1" applyAlignment="1">
      <alignment horizontal="left" vertical="center" wrapText="1"/>
    </xf>
    <xf numFmtId="0" fontId="21" fillId="6" borderId="39" xfId="3" applyNumberFormat="1" applyFont="1" applyFill="1" applyBorder="1" applyAlignment="1">
      <alignment horizontal="left" vertical="center" wrapText="1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>
      <alignment horizontal="center" vertical="center"/>
    </xf>
    <xf numFmtId="0" fontId="7" fillId="6" borderId="2" xfId="3" applyNumberFormat="1" applyFont="1" applyFill="1" applyBorder="1" applyAlignment="1">
      <alignment horizontal="center" vertical="center"/>
    </xf>
    <xf numFmtId="0" fontId="24" fillId="5" borderId="1" xfId="3" applyNumberFormat="1" applyFont="1" applyFill="1" applyBorder="1" applyAlignment="1">
      <alignment horizontal="left" vertical="center" wrapText="1"/>
    </xf>
    <xf numFmtId="1" fontId="25" fillId="8" borderId="20" xfId="3" applyNumberFormat="1" applyFont="1" applyFill="1" applyBorder="1" applyAlignment="1">
      <alignment horizontal="center" vertical="center"/>
    </xf>
    <xf numFmtId="165" fontId="7" fillId="10" borderId="33" xfId="3" applyNumberFormat="1" applyFont="1" applyFill="1" applyBorder="1" applyAlignment="1">
      <alignment horizontal="center" vertical="center"/>
    </xf>
    <xf numFmtId="165" fontId="7" fillId="10" borderId="37" xfId="3" applyNumberFormat="1" applyFont="1" applyFill="1" applyBorder="1" applyAlignment="1">
      <alignment horizontal="center" vertical="center"/>
    </xf>
    <xf numFmtId="165" fontId="7" fillId="10" borderId="70" xfId="3" applyNumberFormat="1" applyFont="1" applyFill="1" applyBorder="1" applyAlignment="1">
      <alignment horizontal="center" vertical="center"/>
    </xf>
    <xf numFmtId="165" fontId="7" fillId="10" borderId="34" xfId="3" applyNumberFormat="1" applyFont="1" applyFill="1" applyBorder="1" applyAlignment="1">
      <alignment horizontal="center" vertical="center"/>
    </xf>
    <xf numFmtId="165" fontId="7" fillId="10" borderId="32" xfId="3" applyNumberFormat="1" applyFont="1" applyFill="1" applyBorder="1" applyAlignment="1">
      <alignment horizontal="center" vertical="center"/>
    </xf>
    <xf numFmtId="1" fontId="7" fillId="10" borderId="69" xfId="3" applyNumberFormat="1" applyFont="1" applyFill="1" applyBorder="1" applyAlignment="1">
      <alignment horizontal="center" vertical="center"/>
    </xf>
    <xf numFmtId="1" fontId="7" fillId="10" borderId="19" xfId="3" applyNumberFormat="1" applyFont="1" applyFill="1" applyBorder="1" applyAlignment="1">
      <alignment horizontal="center" vertical="center"/>
    </xf>
    <xf numFmtId="1" fontId="7" fillId="10" borderId="53" xfId="3" applyNumberFormat="1" applyFont="1" applyFill="1" applyBorder="1" applyAlignment="1">
      <alignment horizontal="center" vertical="center"/>
    </xf>
    <xf numFmtId="1" fontId="7" fillId="10" borderId="68" xfId="3" applyNumberFormat="1" applyFont="1" applyFill="1" applyBorder="1" applyAlignment="1">
      <alignment horizontal="center" vertical="center"/>
    </xf>
    <xf numFmtId="1" fontId="7" fillId="10" borderId="26" xfId="3" applyNumberFormat="1" applyFont="1" applyFill="1" applyBorder="1" applyAlignment="1">
      <alignment horizontal="center" vertical="center"/>
    </xf>
    <xf numFmtId="1" fontId="7" fillId="10" borderId="23" xfId="3" applyNumberFormat="1" applyFont="1" applyFill="1" applyBorder="1" applyAlignment="1">
      <alignment horizontal="center" vertical="center"/>
    </xf>
    <xf numFmtId="0" fontId="7" fillId="5" borderId="0" xfId="3" applyFill="1"/>
    <xf numFmtId="0" fontId="16" fillId="3" borderId="0" xfId="3" applyFont="1" applyFill="1" applyBorder="1" applyAlignment="1" applyProtection="1">
      <alignment horizontal="center" vertical="center"/>
      <protection locked="0"/>
    </xf>
    <xf numFmtId="0" fontId="17" fillId="3" borderId="0" xfId="3" applyFont="1" applyFill="1" applyBorder="1" applyAlignment="1" applyProtection="1">
      <alignment horizontal="center" vertical="center" wrapText="1"/>
      <protection locked="0"/>
    </xf>
    <xf numFmtId="0" fontId="7" fillId="0" borderId="0" xfId="3"/>
    <xf numFmtId="0" fontId="7" fillId="5" borderId="0" xfId="3" applyFill="1"/>
    <xf numFmtId="0" fontId="7" fillId="6" borderId="1" xfId="3" applyNumberFormat="1" applyFont="1" applyFill="1" applyBorder="1" applyAlignment="1">
      <alignment horizontal="center" vertical="center"/>
    </xf>
    <xf numFmtId="0" fontId="7" fillId="6" borderId="24" xfId="3" applyNumberFormat="1" applyFont="1" applyFill="1" applyBorder="1" applyAlignment="1" applyProtection="1">
      <alignment horizontal="left" vertical="center" wrapText="1"/>
      <protection locked="0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14" fontId="17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7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7" fillId="0" borderId="0" xfId="3" applyNumberFormat="1" applyFont="1" applyBorder="1" applyAlignment="1" applyProtection="1">
      <alignment horizontal="center" vertical="center"/>
      <protection locked="0"/>
    </xf>
    <xf numFmtId="0" fontId="27" fillId="0" borderId="0" xfId="3" applyFont="1" applyBorder="1"/>
    <xf numFmtId="0" fontId="28" fillId="3" borderId="0" xfId="3" applyFont="1" applyFill="1" applyBorder="1" applyAlignment="1" applyProtection="1">
      <alignment horizontal="center" vertical="center"/>
      <protection locked="0"/>
    </xf>
    <xf numFmtId="0" fontId="28" fillId="3" borderId="0" xfId="3" applyFont="1" applyFill="1" applyBorder="1" applyAlignment="1" applyProtection="1">
      <alignment horizontal="left" vertical="center"/>
      <protection locked="0"/>
    </xf>
    <xf numFmtId="0" fontId="28" fillId="0" borderId="0" xfId="3" applyFont="1" applyAlignment="1" applyProtection="1">
      <alignment horizontal="center" vertical="center"/>
      <protection locked="0"/>
    </xf>
    <xf numFmtId="0" fontId="28" fillId="0" borderId="0" xfId="3" applyNumberFormat="1" applyFont="1" applyBorder="1" applyAlignment="1" applyProtection="1">
      <alignment horizontal="center" vertical="center"/>
      <protection locked="0"/>
    </xf>
    <xf numFmtId="0" fontId="28" fillId="0" borderId="0" xfId="3" applyFont="1" applyBorder="1"/>
    <xf numFmtId="0" fontId="34" fillId="3" borderId="0" xfId="3" applyFont="1" applyFill="1" applyBorder="1" applyAlignment="1" applyProtection="1">
      <alignment horizontal="center" vertical="center"/>
      <protection locked="0"/>
    </xf>
    <xf numFmtId="0" fontId="35" fillId="5" borderId="5" xfId="3" applyNumberFormat="1" applyFont="1" applyFill="1" applyBorder="1" applyAlignment="1" applyProtection="1">
      <alignment horizontal="center" vertical="center"/>
      <protection locked="0"/>
    </xf>
    <xf numFmtId="0" fontId="35" fillId="5" borderId="6" xfId="3" applyNumberFormat="1" applyFont="1" applyFill="1" applyBorder="1" applyAlignment="1" applyProtection="1">
      <alignment horizontal="center" vertical="center" wrapText="1"/>
      <protection locked="0"/>
    </xf>
    <xf numFmtId="0" fontId="35" fillId="5" borderId="30" xfId="3" applyNumberFormat="1" applyFont="1" applyFill="1" applyBorder="1" applyAlignment="1" applyProtection="1">
      <alignment horizontal="center" vertical="center" wrapText="1"/>
      <protection locked="0"/>
    </xf>
    <xf numFmtId="0" fontId="35" fillId="5" borderId="1" xfId="3" applyNumberFormat="1" applyFont="1" applyFill="1" applyBorder="1" applyAlignment="1" applyProtection="1">
      <alignment horizontal="center" vertical="center"/>
      <protection locked="0"/>
    </xf>
    <xf numFmtId="0" fontId="36" fillId="5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98" xfId="3" applyNumberFormat="1" applyFont="1" applyFill="1" applyBorder="1" applyAlignment="1" applyProtection="1">
      <alignment horizontal="center" vertical="center"/>
      <protection locked="0"/>
    </xf>
    <xf numFmtId="0" fontId="7" fillId="8" borderId="11" xfId="3" applyNumberFormat="1" applyFont="1" applyFill="1" applyBorder="1" applyAlignment="1">
      <alignment horizontal="center" vertical="center"/>
    </xf>
    <xf numFmtId="0" fontId="7" fillId="6" borderId="98" xfId="3" applyNumberFormat="1" applyFont="1" applyFill="1" applyBorder="1" applyAlignment="1">
      <alignment horizontal="center" vertical="center"/>
    </xf>
    <xf numFmtId="0" fontId="7" fillId="10" borderId="20" xfId="3" applyNumberFormat="1" applyFont="1" applyFill="1" applyBorder="1" applyAlignment="1">
      <alignment horizontal="center" vertical="center"/>
    </xf>
    <xf numFmtId="0" fontId="7" fillId="10" borderId="98" xfId="3" applyNumberFormat="1" applyFont="1" applyFill="1" applyBorder="1" applyAlignment="1">
      <alignment horizontal="center" vertical="center"/>
    </xf>
    <xf numFmtId="0" fontId="7" fillId="10" borderId="39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center" vertical="center"/>
    </xf>
    <xf numFmtId="0" fontId="5" fillId="2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wrapText="1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40" fillId="6" borderId="1" xfId="3" applyNumberFormat="1" applyFont="1" applyFill="1" applyBorder="1" applyAlignment="1">
      <alignment horizontal="center" vertical="center"/>
    </xf>
    <xf numFmtId="0" fontId="40" fillId="6" borderId="30" xfId="3" applyNumberFormat="1" applyFont="1" applyFill="1" applyBorder="1" applyAlignment="1">
      <alignment horizontal="center" vertical="center"/>
    </xf>
    <xf numFmtId="0" fontId="40" fillId="6" borderId="20" xfId="3" applyNumberFormat="1" applyFont="1" applyFill="1" applyBorder="1" applyAlignment="1">
      <alignment horizontal="center" vertical="center"/>
    </xf>
    <xf numFmtId="0" fontId="40" fillId="6" borderId="9" xfId="3" applyNumberFormat="1" applyFont="1" applyFill="1" applyBorder="1" applyAlignment="1">
      <alignment horizontal="center" vertical="center"/>
    </xf>
    <xf numFmtId="0" fontId="40" fillId="6" borderId="8" xfId="3" applyNumberFormat="1" applyFont="1" applyFill="1" applyBorder="1" applyAlignment="1">
      <alignment horizontal="center" vertical="center"/>
    </xf>
    <xf numFmtId="0" fontId="40" fillId="6" borderId="40" xfId="3" applyNumberFormat="1" applyFont="1" applyFill="1" applyBorder="1" applyAlignment="1">
      <alignment horizontal="center" vertical="center"/>
    </xf>
    <xf numFmtId="0" fontId="40" fillId="6" borderId="41" xfId="3" applyNumberFormat="1" applyFont="1" applyFill="1" applyBorder="1" applyAlignment="1">
      <alignment horizontal="center" vertical="center"/>
    </xf>
    <xf numFmtId="0" fontId="40" fillId="5" borderId="16" xfId="3" applyNumberFormat="1" applyFont="1" applyFill="1" applyBorder="1" applyAlignment="1">
      <alignment vertical="center"/>
    </xf>
    <xf numFmtId="0" fontId="5" fillId="6" borderId="1" xfId="2" applyFont="1" applyFill="1" applyBorder="1" applyAlignment="1" applyProtection="1">
      <alignment horizontal="left" vertical="center" wrapText="1"/>
      <protection locked="0"/>
    </xf>
    <xf numFmtId="0" fontId="5" fillId="6" borderId="5" xfId="2" applyFont="1" applyFill="1" applyBorder="1" applyAlignment="1" applyProtection="1">
      <alignment horizontal="left" vertical="center" wrapText="1"/>
      <protection locked="0"/>
    </xf>
    <xf numFmtId="0" fontId="38" fillId="11" borderId="1" xfId="0" applyFont="1" applyFill="1" applyBorder="1" applyAlignment="1">
      <alignment vertical="top" wrapText="1"/>
    </xf>
    <xf numFmtId="0" fontId="39" fillId="11" borderId="1" xfId="0" applyFont="1" applyFill="1" applyBorder="1" applyAlignment="1">
      <alignment vertical="top" wrapText="1"/>
    </xf>
    <xf numFmtId="0" fontId="37" fillId="11" borderId="1" xfId="0" applyFont="1" applyFill="1" applyBorder="1" applyAlignment="1">
      <alignment vertical="top" wrapText="1"/>
    </xf>
    <xf numFmtId="0" fontId="41" fillId="3" borderId="0" xfId="3" applyFont="1" applyFill="1" applyBorder="1" applyAlignment="1" applyProtection="1">
      <alignment horizontal="center" vertical="center"/>
      <protection locked="0"/>
    </xf>
    <xf numFmtId="0" fontId="1" fillId="8" borderId="8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 applyProtection="1">
      <alignment horizontal="left" vertical="center" wrapText="1"/>
      <protection locked="0"/>
    </xf>
    <xf numFmtId="0" fontId="7" fillId="6" borderId="1" xfId="3" applyNumberFormat="1" applyFont="1" applyFill="1" applyBorder="1" applyAlignment="1">
      <alignment horizontal="center" vertical="center"/>
    </xf>
    <xf numFmtId="0" fontId="7" fillId="6" borderId="2" xfId="3" applyNumberFormat="1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6" xfId="3" applyNumberFormat="1" applyFont="1" applyFill="1" applyBorder="1" applyAlignment="1" applyProtection="1">
      <alignment horizontal="center" vertical="center"/>
      <protection locked="0"/>
    </xf>
    <xf numFmtId="0" fontId="7" fillId="6" borderId="5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29" fillId="0" borderId="0" xfId="3" applyFont="1" applyAlignment="1" applyProtection="1">
      <alignment horizontal="center" vertical="center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41" fillId="3" borderId="17" xfId="3" applyNumberFormat="1" applyFont="1" applyFill="1" applyBorder="1" applyAlignment="1" applyProtection="1">
      <alignment horizontal="left" vertical="center" wrapText="1"/>
      <protection locked="0"/>
    </xf>
    <xf numFmtId="0" fontId="17" fillId="3" borderId="17" xfId="3" applyNumberFormat="1" applyFont="1" applyFill="1" applyBorder="1" applyAlignment="1" applyProtection="1">
      <alignment horizontal="left" vertical="center" wrapText="1"/>
      <protection locked="0"/>
    </xf>
    <xf numFmtId="0" fontId="42" fillId="3" borderId="17" xfId="3" applyNumberFormat="1" applyFont="1" applyFill="1" applyBorder="1" applyAlignment="1" applyProtection="1">
      <alignment horizontal="center" vertical="center" wrapText="1"/>
      <protection locked="0"/>
    </xf>
    <xf numFmtId="0" fontId="30" fillId="3" borderId="17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3" applyFont="1"/>
    <xf numFmtId="0" fontId="19" fillId="3" borderId="0" xfId="3" applyFont="1" applyFill="1" applyBorder="1" applyAlignment="1" applyProtection="1">
      <alignment horizontal="center" vertical="top"/>
      <protection locked="0"/>
    </xf>
    <xf numFmtId="0" fontId="13" fillId="3" borderId="0" xfId="3" applyFont="1" applyFill="1" applyBorder="1" applyAlignment="1" applyProtection="1">
      <alignment horizontal="center" vertical="center"/>
      <protection locked="0"/>
    </xf>
    <xf numFmtId="0" fontId="41" fillId="3" borderId="17" xfId="3" applyNumberFormat="1" applyFont="1" applyFill="1" applyBorder="1" applyAlignment="1" applyProtection="1">
      <alignment horizontal="left" vertical="center"/>
      <protection locked="0"/>
    </xf>
    <xf numFmtId="0" fontId="17" fillId="3" borderId="17" xfId="3" applyNumberFormat="1" applyFont="1" applyFill="1" applyBorder="1" applyAlignment="1" applyProtection="1">
      <alignment horizontal="left" vertical="center"/>
      <protection locked="0"/>
    </xf>
    <xf numFmtId="0" fontId="28" fillId="3" borderId="0" xfId="3" applyFont="1" applyFill="1" applyBorder="1" applyAlignment="1" applyProtection="1">
      <alignment horizontal="center" vertical="center"/>
      <protection locked="0"/>
    </xf>
    <xf numFmtId="0" fontId="18" fillId="3" borderId="0" xfId="3" applyFont="1" applyFill="1" applyBorder="1" applyAlignment="1" applyProtection="1">
      <alignment horizontal="center"/>
      <protection locked="0"/>
    </xf>
    <xf numFmtId="0" fontId="17" fillId="3" borderId="0" xfId="3" applyFont="1" applyFill="1" applyBorder="1" applyAlignment="1" applyProtection="1">
      <alignment horizontal="center" vertical="top"/>
      <protection locked="0"/>
    </xf>
    <xf numFmtId="0" fontId="33" fillId="3" borderId="17" xfId="3" applyNumberFormat="1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top"/>
      <protection locked="0"/>
    </xf>
    <xf numFmtId="0" fontId="32" fillId="3" borderId="0" xfId="3" applyFont="1" applyFill="1" applyBorder="1" applyAlignment="1" applyProtection="1">
      <alignment horizontal="left" vertical="center"/>
      <protection locked="0"/>
    </xf>
    <xf numFmtId="0" fontId="32" fillId="3" borderId="0" xfId="3" applyFont="1" applyFill="1" applyBorder="1" applyAlignment="1" applyProtection="1">
      <alignment horizontal="right" vertical="center"/>
      <protection locked="0"/>
    </xf>
    <xf numFmtId="14" fontId="33" fillId="3" borderId="17" xfId="3" applyNumberFormat="1" applyFont="1" applyFill="1" applyBorder="1" applyAlignment="1" applyProtection="1">
      <alignment horizontal="center" vertical="center"/>
      <protection locked="0"/>
    </xf>
    <xf numFmtId="49" fontId="41" fillId="3" borderId="17" xfId="3" applyNumberFormat="1" applyFont="1" applyFill="1" applyBorder="1" applyAlignment="1" applyProtection="1">
      <alignment horizontal="left" vertical="center"/>
      <protection locked="0"/>
    </xf>
    <xf numFmtId="0" fontId="7" fillId="5" borderId="0" xfId="3" applyFont="1" applyFill="1" applyAlignment="1" applyProtection="1">
      <alignment horizontal="left" vertical="center"/>
      <protection locked="0"/>
    </xf>
    <xf numFmtId="0" fontId="11" fillId="7" borderId="1" xfId="3" applyNumberFormat="1" applyFont="1" applyFill="1" applyBorder="1" applyAlignment="1" applyProtection="1">
      <alignment horizontal="center" vertical="center"/>
      <protection locked="0"/>
    </xf>
    <xf numFmtId="0" fontId="1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98" xfId="3" applyFont="1" applyFill="1" applyBorder="1" applyAlignment="1" applyProtection="1">
      <alignment horizontal="left" vertical="center" wrapText="1"/>
      <protection locked="0"/>
    </xf>
    <xf numFmtId="0" fontId="1" fillId="5" borderId="0" xfId="3" applyFont="1" applyFill="1" applyAlignment="1" applyProtection="1">
      <alignment horizontal="left" vertical="center" wrapText="1"/>
      <protection locked="0"/>
    </xf>
    <xf numFmtId="0" fontId="35" fillId="5" borderId="2" xfId="3" applyNumberFormat="1" applyFont="1" applyFill="1" applyBorder="1" applyAlignment="1" applyProtection="1">
      <alignment horizontal="center" vertical="center"/>
      <protection locked="0"/>
    </xf>
    <xf numFmtId="0" fontId="35" fillId="5" borderId="14" xfId="3" applyNumberFormat="1" applyFont="1" applyFill="1" applyBorder="1" applyAlignment="1" applyProtection="1">
      <alignment horizontal="center" vertical="center"/>
      <protection locked="0"/>
    </xf>
    <xf numFmtId="0" fontId="35" fillId="5" borderId="16" xfId="3" applyNumberFormat="1" applyFont="1" applyFill="1" applyBorder="1" applyAlignment="1" applyProtection="1">
      <alignment horizontal="center" vertical="center"/>
      <protection locked="0"/>
    </xf>
    <xf numFmtId="0" fontId="35" fillId="6" borderId="2" xfId="3" applyNumberFormat="1" applyFont="1" applyFill="1" applyBorder="1" applyAlignment="1" applyProtection="1">
      <alignment horizontal="center" vertical="center"/>
      <protection locked="0"/>
    </xf>
    <xf numFmtId="0" fontId="35" fillId="6" borderId="14" xfId="3" applyNumberFormat="1" applyFont="1" applyFill="1" applyBorder="1" applyAlignment="1" applyProtection="1">
      <alignment horizontal="center" vertical="center"/>
      <protection locked="0"/>
    </xf>
    <xf numFmtId="0" fontId="35" fillId="6" borderId="16" xfId="3" applyNumberFormat="1" applyFont="1" applyFill="1" applyBorder="1" applyAlignment="1" applyProtection="1">
      <alignment horizontal="center" vertical="center"/>
      <protection locked="0"/>
    </xf>
    <xf numFmtId="0" fontId="36" fillId="6" borderId="2" xfId="3" applyNumberFormat="1" applyFont="1" applyFill="1" applyBorder="1" applyAlignment="1" applyProtection="1">
      <alignment horizontal="center" vertical="center"/>
      <protection locked="0"/>
    </xf>
    <xf numFmtId="0" fontId="36" fillId="6" borderId="14" xfId="3" applyNumberFormat="1" applyFont="1" applyFill="1" applyBorder="1" applyAlignment="1" applyProtection="1">
      <alignment horizontal="center" vertical="center"/>
      <protection locked="0"/>
    </xf>
    <xf numFmtId="0" fontId="36" fillId="6" borderId="16" xfId="3" applyNumberFormat="1" applyFont="1" applyFill="1" applyBorder="1" applyAlignment="1" applyProtection="1">
      <alignment horizontal="center" vertical="center"/>
      <protection locked="0"/>
    </xf>
    <xf numFmtId="0" fontId="36" fillId="5" borderId="2" xfId="3" applyNumberFormat="1" applyFont="1" applyFill="1" applyBorder="1" applyAlignment="1" applyProtection="1">
      <alignment horizontal="center" vertical="center" wrapText="1"/>
      <protection locked="0"/>
    </xf>
    <xf numFmtId="0" fontId="36" fillId="5" borderId="14" xfId="3" applyNumberFormat="1" applyFont="1" applyFill="1" applyBorder="1" applyAlignment="1" applyProtection="1">
      <alignment horizontal="center" vertical="center" wrapText="1"/>
      <protection locked="0"/>
    </xf>
    <xf numFmtId="0" fontId="36" fillId="5" borderId="16" xfId="3" applyNumberFormat="1" applyFont="1" applyFill="1" applyBorder="1" applyAlignment="1" applyProtection="1">
      <alignment horizontal="center" vertical="center" wrapText="1"/>
      <protection locked="0"/>
    </xf>
    <xf numFmtId="0" fontId="35" fillId="5" borderId="4" xfId="3" applyNumberFormat="1" applyFont="1" applyFill="1" applyBorder="1" applyAlignment="1" applyProtection="1">
      <alignment horizontal="center" vertical="center" wrapText="1"/>
      <protection locked="0"/>
    </xf>
    <xf numFmtId="0" fontId="35" fillId="5" borderId="91" xfId="3" applyNumberFormat="1" applyFont="1" applyFill="1" applyBorder="1" applyAlignment="1" applyProtection="1">
      <alignment horizontal="center" vertical="center" wrapText="1"/>
      <protection locked="0"/>
    </xf>
    <xf numFmtId="0" fontId="35" fillId="5" borderId="29" xfId="3" applyNumberFormat="1" applyFont="1" applyFill="1" applyBorder="1" applyAlignment="1" applyProtection="1">
      <alignment horizontal="center" vertical="center" wrapText="1"/>
      <protection locked="0"/>
    </xf>
    <xf numFmtId="0" fontId="35" fillId="5" borderId="6" xfId="3" applyNumberFormat="1" applyFont="1" applyFill="1" applyBorder="1" applyAlignment="1" applyProtection="1">
      <alignment horizontal="center" vertical="center" wrapText="1"/>
      <protection locked="0"/>
    </xf>
    <xf numFmtId="0" fontId="35" fillId="5" borderId="17" xfId="3" applyNumberFormat="1" applyFont="1" applyFill="1" applyBorder="1" applyAlignment="1" applyProtection="1">
      <alignment horizontal="center" vertical="center" wrapText="1"/>
      <protection locked="0"/>
    </xf>
    <xf numFmtId="0" fontId="35" fillId="5" borderId="30" xfId="3" applyNumberFormat="1" applyFont="1" applyFill="1" applyBorder="1" applyAlignment="1" applyProtection="1">
      <alignment horizontal="center" vertical="center" wrapText="1"/>
      <protection locked="0"/>
    </xf>
    <xf numFmtId="0" fontId="35" fillId="5" borderId="2" xfId="3" applyNumberFormat="1" applyFont="1" applyFill="1" applyBorder="1" applyAlignment="1" applyProtection="1">
      <alignment horizontal="center" vertical="center" wrapText="1"/>
      <protection locked="0"/>
    </xf>
    <xf numFmtId="0" fontId="35" fillId="5" borderId="14" xfId="3" applyNumberFormat="1" applyFont="1" applyFill="1" applyBorder="1" applyAlignment="1" applyProtection="1">
      <alignment horizontal="center" vertical="center" wrapText="1"/>
      <protection locked="0"/>
    </xf>
    <xf numFmtId="0" fontId="35" fillId="5" borderId="16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3" xfId="3" applyNumberFormat="1" applyFont="1" applyFill="1" applyBorder="1" applyAlignment="1" applyProtection="1">
      <alignment horizontal="center" vertical="center" textRotation="90"/>
      <protection locked="0"/>
    </xf>
    <xf numFmtId="0" fontId="7" fillId="5" borderId="5" xfId="3" applyNumberFormat="1" applyFont="1" applyFill="1" applyBorder="1" applyAlignment="1" applyProtection="1">
      <alignment horizontal="center" vertical="center" textRotation="90"/>
      <protection locked="0"/>
    </xf>
    <xf numFmtId="0" fontId="9" fillId="6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0" xfId="3" applyFont="1" applyFill="1" applyAlignment="1" applyProtection="1">
      <alignment horizontal="center" vertical="center"/>
      <protection locked="0"/>
    </xf>
    <xf numFmtId="0" fontId="12" fillId="6" borderId="1" xfId="3" applyNumberFormat="1" applyFont="1" applyFill="1" applyBorder="1" applyAlignment="1" applyProtection="1">
      <alignment horizontal="center" vertical="center"/>
      <protection locked="0"/>
    </xf>
    <xf numFmtId="0" fontId="13" fillId="5" borderId="0" xfId="3" applyFont="1" applyFill="1" applyAlignment="1" applyProtection="1">
      <alignment horizontal="left" vertical="top"/>
      <protection locked="0"/>
    </xf>
    <xf numFmtId="0" fontId="1" fillId="5" borderId="0" xfId="3" applyFont="1" applyFill="1" applyAlignment="1" applyProtection="1">
      <alignment horizontal="left" vertical="center"/>
      <protection locked="0"/>
    </xf>
    <xf numFmtId="0" fontId="7" fillId="5" borderId="0" xfId="3" applyFont="1" applyFill="1" applyAlignment="1" applyProtection="1">
      <alignment horizontal="left" vertical="top" wrapText="1"/>
      <protection locked="0"/>
    </xf>
    <xf numFmtId="0" fontId="10" fillId="5" borderId="0" xfId="3" applyFont="1" applyFill="1" applyAlignment="1" applyProtection="1">
      <alignment horizontal="left" vertical="top"/>
      <protection locked="0"/>
    </xf>
    <xf numFmtId="0" fontId="7" fillId="5" borderId="0" xfId="3" applyNumberFormat="1" applyFont="1" applyFill="1" applyBorder="1" applyAlignment="1" applyProtection="1">
      <alignment horizontal="center" vertical="center"/>
      <protection locked="0"/>
    </xf>
    <xf numFmtId="0" fontId="15" fillId="5" borderId="0" xfId="3" applyNumberFormat="1" applyFont="1" applyFill="1" applyBorder="1" applyAlignment="1" applyProtection="1">
      <alignment horizontal="center" vertical="center"/>
      <protection locked="0"/>
    </xf>
    <xf numFmtId="0" fontId="7" fillId="5" borderId="0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3" applyFill="1" applyBorder="1"/>
    <xf numFmtId="0" fontId="7" fillId="5" borderId="0" xfId="3" applyNumberFormat="1" applyFont="1" applyFill="1" applyBorder="1" applyAlignment="1" applyProtection="1">
      <alignment horizontal="left" vertical="center"/>
      <protection locked="0"/>
    </xf>
    <xf numFmtId="0" fontId="35" fillId="5" borderId="3" xfId="3" applyNumberFormat="1" applyFont="1" applyFill="1" applyBorder="1" applyAlignment="1" applyProtection="1">
      <alignment horizontal="center" vertical="center"/>
      <protection locked="0"/>
    </xf>
    <xf numFmtId="0" fontId="35" fillId="5" borderId="5" xfId="3" applyNumberFormat="1" applyFont="1" applyFill="1" applyBorder="1" applyAlignment="1" applyProtection="1">
      <alignment horizontal="center" vertical="center"/>
      <protection locked="0"/>
    </xf>
    <xf numFmtId="0" fontId="7" fillId="6" borderId="0" xfId="3" applyNumberFormat="1" applyFont="1" applyFill="1" applyBorder="1" applyAlignment="1" applyProtection="1">
      <alignment horizontal="center" vertical="center"/>
      <protection locked="0"/>
    </xf>
    <xf numFmtId="0" fontId="1" fillId="5" borderId="91" xfId="3" applyFont="1" applyFill="1" applyBorder="1" applyAlignment="1">
      <alignment vertical="top" wrapText="1"/>
    </xf>
    <xf numFmtId="0" fontId="7" fillId="5" borderId="91" xfId="3" applyFill="1" applyBorder="1" applyAlignment="1">
      <alignment vertical="top" wrapText="1"/>
    </xf>
    <xf numFmtId="0" fontId="25" fillId="6" borderId="89" xfId="3" applyNumberFormat="1" applyFont="1" applyFill="1" applyBorder="1" applyAlignment="1">
      <alignment horizontal="center" vertical="center" textRotation="255" wrapText="1"/>
    </xf>
    <xf numFmtId="0" fontId="25" fillId="6" borderId="90" xfId="3" applyNumberFormat="1" applyFont="1" applyFill="1" applyBorder="1" applyAlignment="1">
      <alignment horizontal="center" vertical="center" textRotation="255" wrapText="1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24" xfId="3" applyNumberFormat="1" applyFont="1" applyFill="1" applyBorder="1" applyAlignment="1" applyProtection="1">
      <alignment horizontal="center" vertical="center"/>
      <protection locked="0"/>
    </xf>
    <xf numFmtId="0" fontId="7" fillId="6" borderId="3" xfId="3" applyNumberFormat="1" applyFont="1" applyFill="1" applyBorder="1" applyAlignment="1" applyProtection="1">
      <alignment horizontal="center" vertical="center"/>
      <protection locked="0"/>
    </xf>
    <xf numFmtId="0" fontId="7" fillId="6" borderId="5" xfId="3" applyNumberFormat="1" applyFont="1" applyFill="1" applyBorder="1" applyAlignment="1" applyProtection="1">
      <alignment horizontal="center" vertical="center"/>
      <protection locked="0"/>
    </xf>
    <xf numFmtId="0" fontId="7" fillId="6" borderId="74" xfId="3" applyNumberFormat="1" applyFont="1" applyFill="1" applyBorder="1" applyAlignment="1">
      <alignment horizontal="center" vertical="center"/>
    </xf>
    <xf numFmtId="0" fontId="7" fillId="6" borderId="75" xfId="3" applyNumberFormat="1" applyFont="1" applyFill="1" applyBorder="1" applyAlignment="1">
      <alignment horizontal="center" vertical="center"/>
    </xf>
    <xf numFmtId="0" fontId="7" fillId="6" borderId="16" xfId="3" applyNumberFormat="1" applyFont="1" applyFill="1" applyBorder="1" applyAlignment="1" applyProtection="1">
      <alignment horizontal="center" vertical="center"/>
      <protection locked="0"/>
    </xf>
    <xf numFmtId="0" fontId="7" fillId="6" borderId="29" xfId="3" applyNumberFormat="1" applyFont="1" applyFill="1" applyBorder="1" applyAlignment="1" applyProtection="1">
      <alignment horizontal="center" vertical="center"/>
      <protection locked="0"/>
    </xf>
    <xf numFmtId="0" fontId="7" fillId="6" borderId="30" xfId="3" applyNumberFormat="1" applyFont="1" applyFill="1" applyBorder="1" applyAlignment="1" applyProtection="1">
      <alignment horizontal="center" vertical="center"/>
      <protection locked="0"/>
    </xf>
    <xf numFmtId="0" fontId="7" fillId="6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27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28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16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24" xfId="3" applyNumberFormat="1" applyFont="1" applyFill="1" applyBorder="1" applyAlignment="1" applyProtection="1">
      <alignment horizontal="left" vertical="center" wrapText="1"/>
      <protection locked="0"/>
    </xf>
    <xf numFmtId="0" fontId="7" fillId="6" borderId="16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24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39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11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1" xfId="3" applyNumberFormat="1" applyFont="1" applyFill="1" applyBorder="1" applyAlignment="1">
      <alignment horizontal="center" vertical="center"/>
    </xf>
    <xf numFmtId="0" fontId="7" fillId="6" borderId="2" xfId="3" applyNumberFormat="1" applyFont="1" applyFill="1" applyBorder="1" applyAlignment="1">
      <alignment horizontal="center" vertical="center"/>
    </xf>
    <xf numFmtId="0" fontId="7" fillId="8" borderId="3" xfId="3" applyNumberFormat="1" applyFont="1" applyFill="1" applyBorder="1" applyAlignment="1" applyProtection="1">
      <alignment horizontal="center" vertical="center" textRotation="90"/>
      <protection locked="0"/>
    </xf>
    <xf numFmtId="0" fontId="7" fillId="8" borderId="11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8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17" xfId="3" applyNumberFormat="1" applyFont="1" applyFill="1" applyBorder="1" applyAlignment="1">
      <alignment horizontal="center" vertical="center"/>
    </xf>
    <xf numFmtId="0" fontId="7" fillId="6" borderId="47" xfId="3" applyNumberFormat="1" applyFont="1" applyFill="1" applyBorder="1" applyAlignment="1">
      <alignment horizontal="center" vertical="center"/>
    </xf>
    <xf numFmtId="0" fontId="7" fillId="6" borderId="81" xfId="3" applyNumberFormat="1" applyFont="1" applyFill="1" applyBorder="1" applyAlignment="1">
      <alignment horizontal="center" vertical="center"/>
    </xf>
    <xf numFmtId="0" fontId="7" fillId="6" borderId="18" xfId="3" applyNumberFormat="1" applyFont="1" applyFill="1" applyBorder="1" applyAlignment="1">
      <alignment horizontal="center" vertical="center"/>
    </xf>
    <xf numFmtId="0" fontId="7" fillId="6" borderId="80" xfId="3" applyNumberFormat="1" applyFont="1" applyFill="1" applyBorder="1" applyAlignment="1">
      <alignment horizontal="center" vertical="center"/>
    </xf>
    <xf numFmtId="0" fontId="26" fillId="6" borderId="92" xfId="3" applyNumberFormat="1" applyFont="1" applyFill="1" applyBorder="1" applyAlignment="1">
      <alignment horizontal="center" vertical="center"/>
    </xf>
    <xf numFmtId="0" fontId="26" fillId="6" borderId="88" xfId="3" applyNumberFormat="1" applyFont="1" applyFill="1" applyBorder="1" applyAlignment="1">
      <alignment horizontal="center" vertical="center"/>
    </xf>
    <xf numFmtId="0" fontId="26" fillId="6" borderId="82" xfId="3" applyNumberFormat="1" applyFont="1" applyFill="1" applyBorder="1" applyAlignment="1">
      <alignment horizontal="center" vertical="center"/>
    </xf>
    <xf numFmtId="0" fontId="7" fillId="6" borderId="2" xfId="3" applyNumberFormat="1" applyFont="1" applyFill="1" applyBorder="1" applyAlignment="1">
      <alignment horizontal="left" vertical="center"/>
    </xf>
    <xf numFmtId="0" fontId="7" fillId="6" borderId="14" xfId="3" applyNumberFormat="1" applyFont="1" applyFill="1" applyBorder="1" applyAlignment="1">
      <alignment horizontal="left" vertical="center"/>
    </xf>
    <xf numFmtId="0" fontId="7" fillId="6" borderId="16" xfId="3" applyNumberFormat="1" applyFont="1" applyFill="1" applyBorder="1" applyAlignment="1">
      <alignment horizontal="left" vertical="center"/>
    </xf>
    <xf numFmtId="0" fontId="8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3" fillId="6" borderId="0" xfId="1" applyFont="1" applyFill="1" applyBorder="1" applyAlignment="1" applyProtection="1">
      <alignment horizontal="left" wrapText="1"/>
      <protection locked="0"/>
    </xf>
    <xf numFmtId="0" fontId="4" fillId="5" borderId="0" xfId="1" applyFont="1" applyFill="1" applyAlignment="1" applyProtection="1">
      <alignment horizontal="left"/>
      <protection locked="0"/>
    </xf>
    <xf numFmtId="0" fontId="6" fillId="6" borderId="0" xfId="1" applyFont="1" applyFill="1" applyBorder="1" applyAlignment="1" applyProtection="1">
      <alignment horizontal="left"/>
      <protection locked="0"/>
    </xf>
    <xf numFmtId="0" fontId="21" fillId="6" borderId="11" xfId="3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wrapText="1"/>
    </xf>
    <xf numFmtId="0" fontId="7" fillId="10" borderId="2" xfId="3" applyNumberFormat="1" applyFont="1" applyFill="1" applyBorder="1" applyAlignment="1">
      <alignment horizontal="center" vertical="center"/>
    </xf>
    <xf numFmtId="0" fontId="7" fillId="6" borderId="64" xfId="3" applyNumberFormat="1" applyFont="1" applyFill="1" applyBorder="1" applyAlignment="1">
      <alignment horizontal="center" vertical="center"/>
    </xf>
    <xf numFmtId="0" fontId="7" fillId="6" borderId="6" xfId="3" applyNumberFormat="1" applyFont="1" applyFill="1" applyBorder="1" applyAlignment="1" applyProtection="1">
      <alignment horizontal="center" vertical="center"/>
      <protection locked="0"/>
    </xf>
    <xf numFmtId="0" fontId="7" fillId="6" borderId="99" xfId="3" applyNumberFormat="1" applyFont="1" applyFill="1" applyBorder="1" applyAlignment="1">
      <alignment horizontal="center" vertical="center"/>
    </xf>
    <xf numFmtId="0" fontId="7" fillId="3" borderId="100" xfId="3" applyNumberFormat="1" applyFont="1" applyFill="1" applyBorder="1" applyAlignment="1">
      <alignment horizontal="center" vertical="center"/>
    </xf>
    <xf numFmtId="0" fontId="7" fillId="3" borderId="101" xfId="3" applyNumberFormat="1" applyFont="1" applyFill="1" applyBorder="1" applyAlignment="1">
      <alignment horizontal="center" vertical="center" wrapText="1"/>
    </xf>
    <xf numFmtId="0" fontId="7" fillId="3" borderId="5" xfId="3" applyNumberFormat="1" applyFont="1" applyFill="1" applyBorder="1" applyAlignment="1">
      <alignment horizontal="center" vertical="center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102" xfId="3" applyNumberFormat="1" applyFont="1" applyFill="1" applyBorder="1" applyAlignment="1">
      <alignment horizontal="center" vertical="center"/>
    </xf>
    <xf numFmtId="0" fontId="7" fillId="8" borderId="55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topLeftCell="B7" zoomScale="80" zoomScaleNormal="80" workbookViewId="0">
      <selection activeCell="A2" sqref="A2:L7"/>
    </sheetView>
  </sheetViews>
  <sheetFormatPr defaultColWidth="14.6640625" defaultRowHeight="13.5" customHeight="1"/>
  <cols>
    <col min="1" max="1" width="3.83203125" style="4" hidden="1" customWidth="1"/>
    <col min="2" max="2" width="5" style="4" customWidth="1"/>
    <col min="3" max="50" width="3.33203125" style="4" customWidth="1"/>
    <col min="51" max="51" width="3" style="4" customWidth="1"/>
    <col min="52" max="16384" width="14.6640625" style="4"/>
  </cols>
  <sheetData>
    <row r="1" spans="1:63" ht="33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275" t="s">
        <v>272</v>
      </c>
      <c r="AJ1" s="18"/>
      <c r="AK1" s="18"/>
      <c r="AL1" s="18"/>
      <c r="AM1" s="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</row>
    <row r="2" spans="1:63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329" t="s">
        <v>423</v>
      </c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277"/>
      <c r="AW2" s="277"/>
      <c r="AX2" s="277"/>
      <c r="AY2" s="277"/>
      <c r="AZ2" s="272"/>
      <c r="BA2" s="272"/>
      <c r="BB2" s="272"/>
      <c r="BC2" s="272"/>
      <c r="BD2" s="264"/>
      <c r="BE2" s="264"/>
      <c r="BF2" s="264"/>
      <c r="BG2" s="264"/>
      <c r="BH2" s="264"/>
      <c r="BI2" s="264"/>
      <c r="BJ2" s="264"/>
      <c r="BK2" s="264"/>
    </row>
    <row r="3" spans="1:63" s="265" customFormat="1" ht="22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275" t="s">
        <v>415</v>
      </c>
      <c r="AO3" s="276"/>
      <c r="AP3" s="276"/>
      <c r="AQ3" s="278"/>
      <c r="AR3" s="278"/>
      <c r="AS3" s="278"/>
      <c r="AT3" s="278"/>
      <c r="AU3" s="278"/>
      <c r="AV3" s="278"/>
      <c r="AW3" s="278"/>
      <c r="AX3" s="278"/>
      <c r="AY3" s="278"/>
      <c r="AZ3" s="273"/>
      <c r="BA3" s="273"/>
      <c r="BB3" s="273"/>
      <c r="BC3" s="272"/>
      <c r="BD3" s="264"/>
      <c r="BE3" s="264"/>
      <c r="BF3" s="264"/>
      <c r="BG3" s="264"/>
      <c r="BH3" s="264"/>
      <c r="BI3" s="264"/>
      <c r="BJ3" s="264"/>
      <c r="BK3" s="264"/>
    </row>
    <row r="4" spans="1:63" s="265" customFormat="1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329" t="s">
        <v>422</v>
      </c>
      <c r="AL4" s="329"/>
      <c r="AM4" s="329"/>
      <c r="AN4" s="329"/>
      <c r="AO4" s="329"/>
      <c r="AP4" s="329"/>
      <c r="AQ4" s="329"/>
      <c r="AR4" s="329"/>
      <c r="AS4" s="279"/>
      <c r="AT4" s="279"/>
      <c r="AU4" s="279"/>
      <c r="AV4" s="279"/>
      <c r="AW4" s="279"/>
      <c r="AX4" s="279"/>
      <c r="AY4" s="279"/>
      <c r="AZ4" s="274"/>
      <c r="BA4" s="274"/>
      <c r="BB4" s="273"/>
      <c r="BC4" s="264"/>
      <c r="BD4" s="264"/>
      <c r="BE4" s="264"/>
      <c r="BF4" s="264"/>
      <c r="BG4" s="264"/>
      <c r="BH4" s="264"/>
      <c r="BI4" s="264"/>
      <c r="BJ4" s="264"/>
      <c r="BK4" s="264"/>
    </row>
    <row r="5" spans="1:63" s="265" customFormat="1" ht="1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275"/>
      <c r="AO5" s="276"/>
      <c r="AP5" s="276"/>
      <c r="AQ5" s="278"/>
      <c r="AR5" s="278"/>
      <c r="AS5" s="278"/>
      <c r="AT5" s="278"/>
      <c r="AU5" s="278"/>
      <c r="AV5" s="278"/>
      <c r="AW5" s="278"/>
      <c r="AX5" s="278"/>
      <c r="AY5" s="278"/>
      <c r="AZ5" s="273"/>
      <c r="BA5" s="273"/>
      <c r="BB5" s="273"/>
      <c r="BC5" s="264"/>
      <c r="BD5" s="264"/>
      <c r="BE5" s="264"/>
      <c r="BF5" s="264"/>
      <c r="BG5" s="264"/>
      <c r="BH5" s="264"/>
      <c r="BI5" s="264"/>
      <c r="BJ5" s="264"/>
      <c r="BK5" s="264"/>
    </row>
    <row r="6" spans="1:63" s="265" customFormat="1" ht="1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5"/>
      <c r="AP6" s="5"/>
      <c r="AQ6" s="18"/>
      <c r="AR6" s="5"/>
      <c r="AS6" s="5"/>
      <c r="AT6" s="18"/>
      <c r="AU6" s="5"/>
      <c r="AV6" s="5"/>
      <c r="AW6" s="18"/>
      <c r="AX6" s="5"/>
      <c r="AY6" s="5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</row>
    <row r="7" spans="1:63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5"/>
      <c r="AP7" s="5"/>
      <c r="AQ7" s="18"/>
      <c r="AR7" s="5"/>
      <c r="AS7" s="5"/>
      <c r="AT7" s="18"/>
      <c r="AU7" s="5"/>
      <c r="AV7" s="5"/>
      <c r="AW7" s="18"/>
      <c r="AX7" s="5"/>
      <c r="AY7" s="5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</row>
    <row r="8" spans="1:63" ht="15" customHeight="1">
      <c r="A8" s="18"/>
      <c r="B8" s="18"/>
      <c r="C8" s="330" t="s">
        <v>273</v>
      </c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5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</row>
    <row r="9" spans="1:63" ht="15" customHeight="1">
      <c r="A9" s="18"/>
      <c r="B9" s="18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5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</row>
    <row r="10" spans="1:63" ht="11.25" customHeight="1">
      <c r="A10" s="18"/>
      <c r="B10" s="18"/>
      <c r="C10" s="331" t="s">
        <v>274</v>
      </c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5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</row>
    <row r="11" spans="1:63" ht="11.25" customHeight="1">
      <c r="A11" s="18"/>
      <c r="B11" s="18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5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</row>
    <row r="12" spans="1:63" ht="1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5"/>
      <c r="AP12" s="5"/>
      <c r="AQ12" s="18"/>
      <c r="AR12" s="5"/>
      <c r="AS12" s="5"/>
      <c r="AT12" s="18"/>
      <c r="AU12" s="5"/>
      <c r="AV12" s="5"/>
      <c r="AW12" s="18"/>
      <c r="AX12" s="5"/>
      <c r="AY12" s="5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63" ht="12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5"/>
      <c r="AP13" s="5"/>
      <c r="AQ13" s="18"/>
      <c r="AR13" s="5"/>
      <c r="AS13" s="5"/>
      <c r="AT13" s="18"/>
      <c r="AU13" s="5"/>
      <c r="AV13" s="5"/>
      <c r="AW13" s="18"/>
      <c r="AX13" s="5"/>
      <c r="AY13" s="5"/>
      <c r="AZ13" s="270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</row>
    <row r="14" spans="1:63" ht="12" customHeight="1">
      <c r="A14" s="18"/>
      <c r="B14" s="18"/>
      <c r="C14" s="322" t="s">
        <v>416</v>
      </c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5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</row>
    <row r="15" spans="1:63" ht="12" customHeight="1">
      <c r="A15" s="18"/>
      <c r="B15" s="18"/>
      <c r="C15" s="323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3"/>
      <c r="AY15" s="5"/>
    </row>
    <row r="16" spans="1:63" ht="12" customHeight="1">
      <c r="A16" s="18"/>
      <c r="B16" s="18"/>
      <c r="C16" s="323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3"/>
      <c r="AY16" s="5"/>
    </row>
    <row r="17" spans="1:51" ht="15.75" customHeight="1">
      <c r="A17" s="18"/>
      <c r="B17" s="18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5"/>
    </row>
    <row r="18" spans="1:51" ht="13.5" customHeight="1">
      <c r="A18" s="18"/>
      <c r="B18" s="18"/>
      <c r="C18" s="325" t="s">
        <v>275</v>
      </c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5"/>
    </row>
    <row r="19" spans="1:51" ht="13.5" customHeight="1">
      <c r="A19" s="18"/>
      <c r="B19" s="18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5"/>
    </row>
    <row r="20" spans="1:51" ht="9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5"/>
      <c r="AP20" s="5"/>
      <c r="AQ20" s="18"/>
      <c r="AR20" s="5"/>
      <c r="AS20" s="5"/>
      <c r="AT20" s="18"/>
      <c r="AU20" s="5"/>
      <c r="AV20" s="5"/>
      <c r="AW20" s="18"/>
      <c r="AX20" s="5"/>
      <c r="AY20" s="5"/>
    </row>
    <row r="21" spans="1:51" ht="9.75" customHeight="1">
      <c r="A21" s="18"/>
      <c r="B21" s="18"/>
      <c r="C21" s="326" t="s">
        <v>276</v>
      </c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5"/>
    </row>
    <row r="22" spans="1:51" ht="8.25" customHeight="1">
      <c r="A22" s="18"/>
      <c r="B22" s="18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5"/>
    </row>
    <row r="23" spans="1:51" ht="18" customHeight="1">
      <c r="A23" s="18"/>
      <c r="B23" s="18"/>
      <c r="C23" s="337" t="s">
        <v>358</v>
      </c>
      <c r="D23" s="337"/>
      <c r="E23" s="337"/>
      <c r="F23" s="337"/>
      <c r="G23" s="337"/>
      <c r="H23" s="309"/>
      <c r="I23" s="327" t="s">
        <v>277</v>
      </c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5"/>
    </row>
    <row r="24" spans="1:51" ht="18.75" customHeight="1">
      <c r="A24" s="18"/>
      <c r="B24" s="18"/>
      <c r="C24" s="333" t="s">
        <v>278</v>
      </c>
      <c r="D24" s="333"/>
      <c r="E24" s="333"/>
      <c r="F24" s="333"/>
      <c r="G24" s="333"/>
      <c r="H24" s="333"/>
      <c r="I24" s="333" t="s">
        <v>279</v>
      </c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5"/>
      <c r="AY24" s="5"/>
    </row>
    <row r="25" spans="1:51" ht="18" customHeight="1">
      <c r="A25" s="18"/>
      <c r="B25" s="18"/>
      <c r="C25" s="319" t="s">
        <v>280</v>
      </c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18"/>
      <c r="R25" s="19"/>
      <c r="S25" s="319" t="s">
        <v>281</v>
      </c>
      <c r="T25" s="319"/>
      <c r="U25" s="319"/>
      <c r="V25" s="319"/>
      <c r="W25" s="327" t="s">
        <v>282</v>
      </c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5"/>
    </row>
    <row r="26" spans="1:51" ht="13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9"/>
      <c r="AN26" s="18"/>
      <c r="AO26" s="5"/>
      <c r="AP26" s="5"/>
      <c r="AQ26" s="18"/>
      <c r="AR26" s="5"/>
      <c r="AS26" s="5"/>
      <c r="AT26" s="18"/>
      <c r="AU26" s="5"/>
      <c r="AV26" s="5"/>
      <c r="AW26" s="18"/>
      <c r="AX26" s="5"/>
      <c r="AY26" s="5"/>
    </row>
    <row r="27" spans="1:51" ht="19.5" customHeight="1">
      <c r="A27" s="18"/>
      <c r="B27" s="18"/>
      <c r="C27" s="319" t="s">
        <v>283</v>
      </c>
      <c r="D27" s="319"/>
      <c r="E27" s="319"/>
      <c r="F27" s="319"/>
      <c r="G27" s="319"/>
      <c r="H27" s="319"/>
      <c r="I27" s="320" t="s">
        <v>284</v>
      </c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5"/>
    </row>
    <row r="28" spans="1:51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5"/>
      <c r="AP28" s="5"/>
      <c r="AQ28" s="18"/>
      <c r="AR28" s="5"/>
      <c r="AS28" s="5"/>
      <c r="AT28" s="18"/>
      <c r="AU28" s="5"/>
      <c r="AV28" s="5"/>
      <c r="AW28" s="18"/>
      <c r="AX28" s="5"/>
      <c r="AY28" s="5"/>
    </row>
    <row r="29" spans="1:51" ht="18.75" customHeight="1">
      <c r="A29" s="18"/>
      <c r="B29" s="18"/>
      <c r="C29" s="319" t="s">
        <v>285</v>
      </c>
      <c r="D29" s="319"/>
      <c r="E29" s="319"/>
      <c r="F29" s="319"/>
      <c r="G29" s="319"/>
      <c r="H29" s="319"/>
      <c r="I29" s="327" t="s">
        <v>286</v>
      </c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5"/>
      <c r="AP29" s="5"/>
      <c r="AQ29" s="18"/>
      <c r="AR29" s="5"/>
      <c r="AS29" s="5"/>
      <c r="AT29" s="18"/>
      <c r="AU29" s="5"/>
      <c r="AV29" s="5"/>
      <c r="AW29" s="18"/>
      <c r="AX29" s="5"/>
      <c r="AY29" s="5"/>
    </row>
    <row r="30" spans="1:51" ht="12.75" customHeight="1">
      <c r="A30" s="18"/>
      <c r="B30" s="18"/>
      <c r="C30" s="19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 s="19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9"/>
      <c r="AL30" s="18"/>
      <c r="AM30" s="18"/>
      <c r="AN30" s="18"/>
      <c r="AO30" s="5"/>
      <c r="AP30" s="5"/>
      <c r="AQ30" s="18"/>
      <c r="AR30" s="5"/>
      <c r="AS30" s="5"/>
      <c r="AT30" s="18"/>
      <c r="AU30" s="5"/>
      <c r="AV30" s="5"/>
      <c r="AW30" s="18"/>
      <c r="AX30" s="5"/>
      <c r="AY30" s="5"/>
    </row>
    <row r="31" spans="1:51" ht="16.5" customHeight="1">
      <c r="A31" s="18"/>
      <c r="B31" s="18"/>
      <c r="C31" s="319" t="s">
        <v>287</v>
      </c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18"/>
      <c r="P31" s="327" t="s">
        <v>288</v>
      </c>
      <c r="Q31" s="328"/>
      <c r="R31" s="328"/>
      <c r="S31" s="328"/>
      <c r="T31" s="328"/>
      <c r="U31" s="18"/>
      <c r="V31" s="18"/>
      <c r="W31" s="319" t="s">
        <v>420</v>
      </c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19"/>
      <c r="AL31" s="18"/>
      <c r="AM31" s="18"/>
      <c r="AN31" s="18"/>
      <c r="AO31" s="5"/>
      <c r="AP31" s="5"/>
      <c r="AQ31" s="18"/>
      <c r="AR31" s="5"/>
      <c r="AS31" s="5"/>
      <c r="AT31" s="18"/>
      <c r="AU31" s="5"/>
      <c r="AV31" s="5"/>
      <c r="AW31" s="18"/>
      <c r="AX31" s="5"/>
      <c r="AY31" s="5"/>
    </row>
    <row r="32" spans="1:51" ht="11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5"/>
      <c r="AP32" s="5"/>
      <c r="AQ32" s="18"/>
      <c r="AR32" s="5"/>
      <c r="AS32" s="5"/>
      <c r="AT32" s="18"/>
      <c r="AU32" s="5"/>
      <c r="AV32" s="5"/>
      <c r="AW32" s="18"/>
      <c r="AX32" s="5"/>
      <c r="AY32" s="5"/>
    </row>
    <row r="33" spans="1:51" ht="17.25" customHeight="1">
      <c r="A33" s="18"/>
      <c r="B33" s="18"/>
      <c r="C33" s="319" t="s">
        <v>417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5"/>
    </row>
    <row r="34" spans="1:51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333" t="s">
        <v>289</v>
      </c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5"/>
    </row>
    <row r="35" spans="1:51" ht="7.5" customHeight="1">
      <c r="A35" s="18"/>
      <c r="B35" s="18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5"/>
    </row>
    <row r="36" spans="1:51" ht="18.75" customHeight="1">
      <c r="A36" s="18"/>
      <c r="B36" s="18"/>
      <c r="C36" s="334" t="s">
        <v>290</v>
      </c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5" t="s">
        <v>291</v>
      </c>
      <c r="O36" s="335"/>
      <c r="P36" s="336">
        <v>41750</v>
      </c>
      <c r="Q36" s="332"/>
      <c r="R36" s="332"/>
      <c r="S36" s="332"/>
      <c r="T36" s="332"/>
      <c r="U36" s="335" t="s">
        <v>292</v>
      </c>
      <c r="V36" s="335"/>
      <c r="W36" s="332">
        <v>360</v>
      </c>
      <c r="X36" s="332"/>
      <c r="Y36" s="332"/>
      <c r="Z36" s="280"/>
      <c r="AA36" s="280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5"/>
      <c r="AP36" s="5"/>
      <c r="AQ36" s="18"/>
      <c r="AR36" s="5"/>
      <c r="AS36" s="5"/>
      <c r="AT36" s="18"/>
      <c r="AU36" s="5"/>
      <c r="AV36" s="5"/>
      <c r="AW36" s="18"/>
      <c r="AX36" s="5"/>
      <c r="AY36" s="5"/>
    </row>
    <row r="37" spans="1:51" ht="16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5"/>
      <c r="AP37" s="5"/>
      <c r="AQ37" s="18"/>
      <c r="AR37" s="5"/>
      <c r="AS37" s="5"/>
      <c r="AT37" s="18"/>
      <c r="AU37" s="5"/>
      <c r="AV37" s="5"/>
      <c r="AW37" s="18"/>
      <c r="AX37" s="5"/>
      <c r="AY37" s="5"/>
    </row>
  </sheetData>
  <mergeCells count="30">
    <mergeCell ref="C31:N31"/>
    <mergeCell ref="P31:T31"/>
    <mergeCell ref="W36:Y36"/>
    <mergeCell ref="W34:AX35"/>
    <mergeCell ref="C35:V35"/>
    <mergeCell ref="C36:M36"/>
    <mergeCell ref="N36:O36"/>
    <mergeCell ref="P36:T36"/>
    <mergeCell ref="U36:V36"/>
    <mergeCell ref="W31:AJ31"/>
    <mergeCell ref="C33:AX33"/>
    <mergeCell ref="C29:H29"/>
    <mergeCell ref="I29:T29"/>
    <mergeCell ref="C8:AX9"/>
    <mergeCell ref="C10:AX11"/>
    <mergeCell ref="AG2:AU2"/>
    <mergeCell ref="C23:G23"/>
    <mergeCell ref="I23:AX23"/>
    <mergeCell ref="C24:H24"/>
    <mergeCell ref="I24:AW24"/>
    <mergeCell ref="AN1:AY1"/>
    <mergeCell ref="C27:H27"/>
    <mergeCell ref="I27:AX27"/>
    <mergeCell ref="C14:AX17"/>
    <mergeCell ref="C18:AX19"/>
    <mergeCell ref="C21:AX22"/>
    <mergeCell ref="C25:P25"/>
    <mergeCell ref="S25:V25"/>
    <mergeCell ref="W25:AX25"/>
    <mergeCell ref="AK4:AR4"/>
  </mergeCells>
  <pageMargins left="0" right="0" top="0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35"/>
  <sheetViews>
    <sheetView showGridLines="0" topLeftCell="A13" workbookViewId="0">
      <selection activeCell="H22" sqref="H22:V23"/>
    </sheetView>
  </sheetViews>
  <sheetFormatPr defaultColWidth="14.6640625" defaultRowHeight="13.5" customHeight="1"/>
  <cols>
    <col min="1" max="1" width="7.33203125" style="21" customWidth="1"/>
    <col min="2" max="55" width="3.33203125" style="21" customWidth="1"/>
    <col min="56" max="64" width="2.5" style="21" customWidth="1"/>
    <col min="65" max="16384" width="14.6640625" style="21"/>
  </cols>
  <sheetData>
    <row r="1" spans="1:64" ht="7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64" ht="19.5" customHeight="1">
      <c r="A2" s="22" t="s">
        <v>421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64" ht="11.25" customHeight="1">
      <c r="A3" s="364" t="s">
        <v>208</v>
      </c>
      <c r="B3" s="364" t="s">
        <v>209</v>
      </c>
      <c r="C3" s="364"/>
      <c r="D3" s="364"/>
      <c r="E3" s="364"/>
      <c r="F3" s="365" t="s">
        <v>210</v>
      </c>
      <c r="G3" s="364" t="s">
        <v>211</v>
      </c>
      <c r="H3" s="364"/>
      <c r="I3" s="364"/>
      <c r="J3" s="365" t="s">
        <v>212</v>
      </c>
      <c r="K3" s="364" t="s">
        <v>213</v>
      </c>
      <c r="L3" s="364"/>
      <c r="M3" s="364"/>
      <c r="N3" s="23"/>
      <c r="O3" s="364" t="s">
        <v>214</v>
      </c>
      <c r="P3" s="364"/>
      <c r="Q3" s="364"/>
      <c r="R3" s="364"/>
      <c r="S3" s="365" t="s">
        <v>215</v>
      </c>
      <c r="T3" s="364" t="s">
        <v>216</v>
      </c>
      <c r="U3" s="364"/>
      <c r="V3" s="364"/>
      <c r="W3" s="365" t="s">
        <v>217</v>
      </c>
      <c r="X3" s="364" t="s">
        <v>218</v>
      </c>
      <c r="Y3" s="364"/>
      <c r="Z3" s="364"/>
      <c r="AA3" s="365" t="s">
        <v>219</v>
      </c>
      <c r="AB3" s="364" t="s">
        <v>220</v>
      </c>
      <c r="AC3" s="364"/>
      <c r="AD3" s="364"/>
      <c r="AE3" s="364"/>
      <c r="AF3" s="365" t="s">
        <v>221</v>
      </c>
      <c r="AG3" s="364" t="s">
        <v>222</v>
      </c>
      <c r="AH3" s="364"/>
      <c r="AI3" s="364"/>
      <c r="AJ3" s="365" t="s">
        <v>223</v>
      </c>
      <c r="AK3" s="364" t="s">
        <v>224</v>
      </c>
      <c r="AL3" s="364"/>
      <c r="AM3" s="364"/>
      <c r="AN3" s="364"/>
      <c r="AO3" s="364" t="s">
        <v>225</v>
      </c>
      <c r="AP3" s="364"/>
      <c r="AQ3" s="364"/>
      <c r="AR3" s="364"/>
      <c r="AS3" s="365" t="s">
        <v>226</v>
      </c>
      <c r="AT3" s="364" t="s">
        <v>227</v>
      </c>
      <c r="AU3" s="364"/>
      <c r="AV3" s="364"/>
      <c r="AW3" s="365" t="s">
        <v>228</v>
      </c>
      <c r="AX3" s="364" t="s">
        <v>229</v>
      </c>
      <c r="AY3" s="364"/>
      <c r="AZ3" s="364"/>
      <c r="BA3" s="364"/>
    </row>
    <row r="4" spans="1:64" ht="60.75" customHeight="1">
      <c r="A4" s="364"/>
      <c r="B4" s="24" t="s">
        <v>230</v>
      </c>
      <c r="C4" s="24" t="s">
        <v>231</v>
      </c>
      <c r="D4" s="24" t="s">
        <v>232</v>
      </c>
      <c r="E4" s="24" t="s">
        <v>233</v>
      </c>
      <c r="F4" s="366"/>
      <c r="G4" s="24" t="s">
        <v>234</v>
      </c>
      <c r="H4" s="24" t="s">
        <v>235</v>
      </c>
      <c r="I4" s="24" t="s">
        <v>236</v>
      </c>
      <c r="J4" s="366"/>
      <c r="K4" s="24" t="s">
        <v>237</v>
      </c>
      <c r="L4" s="24" t="s">
        <v>238</v>
      </c>
      <c r="M4" s="24" t="s">
        <v>239</v>
      </c>
      <c r="N4" s="24" t="s">
        <v>240</v>
      </c>
      <c r="O4" s="24" t="s">
        <v>230</v>
      </c>
      <c r="P4" s="24" t="s">
        <v>231</v>
      </c>
      <c r="Q4" s="24" t="s">
        <v>232</v>
      </c>
      <c r="R4" s="24" t="s">
        <v>233</v>
      </c>
      <c r="S4" s="366"/>
      <c r="T4" s="24" t="s">
        <v>241</v>
      </c>
      <c r="U4" s="24" t="s">
        <v>242</v>
      </c>
      <c r="V4" s="24" t="s">
        <v>243</v>
      </c>
      <c r="W4" s="366"/>
      <c r="X4" s="24" t="s">
        <v>244</v>
      </c>
      <c r="Y4" s="24" t="s">
        <v>245</v>
      </c>
      <c r="Z4" s="24" t="s">
        <v>246</v>
      </c>
      <c r="AA4" s="366"/>
      <c r="AB4" s="24" t="s">
        <v>244</v>
      </c>
      <c r="AC4" s="24" t="s">
        <v>245</v>
      </c>
      <c r="AD4" s="24" t="s">
        <v>246</v>
      </c>
      <c r="AE4" s="24" t="s">
        <v>247</v>
      </c>
      <c r="AF4" s="366"/>
      <c r="AG4" s="24" t="s">
        <v>234</v>
      </c>
      <c r="AH4" s="24" t="s">
        <v>235</v>
      </c>
      <c r="AI4" s="24" t="s">
        <v>236</v>
      </c>
      <c r="AJ4" s="366"/>
      <c r="AK4" s="24" t="s">
        <v>248</v>
      </c>
      <c r="AL4" s="24" t="s">
        <v>249</v>
      </c>
      <c r="AM4" s="24" t="s">
        <v>250</v>
      </c>
      <c r="AN4" s="24" t="s">
        <v>251</v>
      </c>
      <c r="AO4" s="24" t="s">
        <v>230</v>
      </c>
      <c r="AP4" s="24" t="s">
        <v>231</v>
      </c>
      <c r="AQ4" s="24" t="s">
        <v>232</v>
      </c>
      <c r="AR4" s="24" t="s">
        <v>233</v>
      </c>
      <c r="AS4" s="366"/>
      <c r="AT4" s="24" t="s">
        <v>234</v>
      </c>
      <c r="AU4" s="24" t="s">
        <v>235</v>
      </c>
      <c r="AV4" s="24" t="s">
        <v>236</v>
      </c>
      <c r="AW4" s="366"/>
      <c r="AX4" s="24" t="s">
        <v>237</v>
      </c>
      <c r="AY4" s="24" t="s">
        <v>238</v>
      </c>
      <c r="AZ4" s="24" t="s">
        <v>239</v>
      </c>
      <c r="BA4" s="25" t="s">
        <v>252</v>
      </c>
    </row>
    <row r="5" spans="1:64" ht="9.75" customHeight="1">
      <c r="A5" s="364"/>
      <c r="B5" s="26" t="s">
        <v>1</v>
      </c>
      <c r="C5" s="26" t="s">
        <v>2</v>
      </c>
      <c r="D5" s="26" t="s">
        <v>4</v>
      </c>
      <c r="E5" s="26" t="s">
        <v>6</v>
      </c>
      <c r="F5" s="26" t="s">
        <v>7</v>
      </c>
      <c r="G5" s="26" t="s">
        <v>9</v>
      </c>
      <c r="H5" s="26" t="s">
        <v>11</v>
      </c>
      <c r="I5" s="26" t="s">
        <v>12</v>
      </c>
      <c r="J5" s="26" t="s">
        <v>13</v>
      </c>
      <c r="K5" s="26" t="s">
        <v>15</v>
      </c>
      <c r="L5" s="26" t="s">
        <v>16</v>
      </c>
      <c r="M5" s="26" t="s">
        <v>17</v>
      </c>
      <c r="N5" s="26" t="s">
        <v>50</v>
      </c>
      <c r="O5" s="26" t="s">
        <v>53</v>
      </c>
      <c r="P5" s="26" t="s">
        <v>56</v>
      </c>
      <c r="Q5" s="26" t="s">
        <v>59</v>
      </c>
      <c r="R5" s="26" t="s">
        <v>61</v>
      </c>
      <c r="S5" s="26" t="s">
        <v>64</v>
      </c>
      <c r="T5" s="26" t="s">
        <v>68</v>
      </c>
      <c r="U5" s="26" t="s">
        <v>71</v>
      </c>
      <c r="V5" s="26" t="s">
        <v>74</v>
      </c>
      <c r="W5" s="26" t="s">
        <v>75</v>
      </c>
      <c r="X5" s="26" t="s">
        <v>76</v>
      </c>
      <c r="Y5" s="26" t="s">
        <v>79</v>
      </c>
      <c r="Z5" s="26" t="s">
        <v>82</v>
      </c>
      <c r="AA5" s="26" t="s">
        <v>85</v>
      </c>
      <c r="AB5" s="26" t="s">
        <v>87</v>
      </c>
      <c r="AC5" s="26" t="s">
        <v>90</v>
      </c>
      <c r="AD5" s="26" t="s">
        <v>93</v>
      </c>
      <c r="AE5" s="26" t="s">
        <v>94</v>
      </c>
      <c r="AF5" s="26" t="s">
        <v>97</v>
      </c>
      <c r="AG5" s="26" t="s">
        <v>99</v>
      </c>
      <c r="AH5" s="26" t="s">
        <v>100</v>
      </c>
      <c r="AI5" s="26" t="s">
        <v>103</v>
      </c>
      <c r="AJ5" s="26" t="s">
        <v>105</v>
      </c>
      <c r="AK5" s="26" t="s">
        <v>106</v>
      </c>
      <c r="AL5" s="26" t="s">
        <v>107</v>
      </c>
      <c r="AM5" s="26" t="s">
        <v>108</v>
      </c>
      <c r="AN5" s="26" t="s">
        <v>109</v>
      </c>
      <c r="AO5" s="26" t="s">
        <v>110</v>
      </c>
      <c r="AP5" s="26" t="s">
        <v>111</v>
      </c>
      <c r="AQ5" s="26" t="s">
        <v>112</v>
      </c>
      <c r="AR5" s="26" t="s">
        <v>113</v>
      </c>
      <c r="AS5" s="26" t="s">
        <v>114</v>
      </c>
      <c r="AT5" s="26" t="s">
        <v>115</v>
      </c>
      <c r="AU5" s="26" t="s">
        <v>116</v>
      </c>
      <c r="AV5" s="26" t="s">
        <v>117</v>
      </c>
      <c r="AW5" s="26" t="s">
        <v>118</v>
      </c>
      <c r="AX5" s="26" t="s">
        <v>119</v>
      </c>
      <c r="AY5" s="26" t="s">
        <v>120</v>
      </c>
      <c r="AZ5" s="26" t="s">
        <v>121</v>
      </c>
      <c r="BA5" s="27" t="s">
        <v>165</v>
      </c>
    </row>
    <row r="6" spans="1:64" ht="2.25" customHeight="1">
      <c r="A6" s="26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</row>
    <row r="7" spans="1:64" ht="10.5" customHeight="1">
      <c r="A7" s="367" t="s">
        <v>253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 t="s">
        <v>254</v>
      </c>
      <c r="T7" s="340" t="s">
        <v>254</v>
      </c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 t="s">
        <v>335</v>
      </c>
      <c r="AR7" s="340" t="s">
        <v>335</v>
      </c>
      <c r="AS7" s="340" t="s">
        <v>254</v>
      </c>
      <c r="AT7" s="340" t="s">
        <v>254</v>
      </c>
      <c r="AU7" s="340" t="s">
        <v>254</v>
      </c>
      <c r="AV7" s="340" t="s">
        <v>254</v>
      </c>
      <c r="AW7" s="340" t="s">
        <v>254</v>
      </c>
      <c r="AX7" s="340" t="s">
        <v>254</v>
      </c>
      <c r="AY7" s="340" t="s">
        <v>254</v>
      </c>
      <c r="AZ7" s="340" t="s">
        <v>254</v>
      </c>
      <c r="BA7" s="340" t="s">
        <v>254</v>
      </c>
      <c r="BB7" s="28"/>
      <c r="BC7" s="20"/>
    </row>
    <row r="8" spans="1:64" ht="10.5" customHeight="1">
      <c r="A8" s="367"/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</row>
    <row r="9" spans="1:64" ht="2.25" customHeight="1">
      <c r="A9" s="26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</row>
    <row r="10" spans="1:64" ht="10.5" customHeight="1">
      <c r="A10" s="367" t="s">
        <v>255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40" t="s">
        <v>254</v>
      </c>
      <c r="T10" s="340" t="s">
        <v>254</v>
      </c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40" t="s">
        <v>335</v>
      </c>
      <c r="AR10" s="340" t="s">
        <v>335</v>
      </c>
      <c r="AS10" s="340" t="s">
        <v>254</v>
      </c>
      <c r="AT10" s="340" t="s">
        <v>254</v>
      </c>
      <c r="AU10" s="340" t="s">
        <v>254</v>
      </c>
      <c r="AV10" s="340" t="s">
        <v>254</v>
      </c>
      <c r="AW10" s="340" t="s">
        <v>254</v>
      </c>
      <c r="AX10" s="340" t="s">
        <v>254</v>
      </c>
      <c r="AY10" s="340" t="s">
        <v>254</v>
      </c>
      <c r="AZ10" s="340" t="s">
        <v>254</v>
      </c>
      <c r="BA10" s="340" t="s">
        <v>254</v>
      </c>
      <c r="BB10" s="28"/>
      <c r="BC10" s="20"/>
      <c r="BD10" s="28"/>
      <c r="BE10" s="28"/>
      <c r="BF10" s="20"/>
      <c r="BG10" s="28"/>
      <c r="BH10" s="28"/>
      <c r="BI10" s="20"/>
      <c r="BJ10" s="28"/>
      <c r="BK10" s="28"/>
      <c r="BL10" s="20"/>
    </row>
    <row r="11" spans="1:64" ht="10.5" customHeight="1">
      <c r="A11" s="367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28"/>
      <c r="BC11" s="20"/>
      <c r="BD11" s="28"/>
      <c r="BE11" s="28"/>
      <c r="BF11" s="20"/>
      <c r="BG11" s="28"/>
      <c r="BH11" s="28"/>
      <c r="BI11" s="20"/>
      <c r="BJ11" s="28"/>
      <c r="BK11" s="28"/>
      <c r="BL11" s="20"/>
    </row>
    <row r="12" spans="1:64" ht="2.25" customHeight="1">
      <c r="A12" s="26"/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28"/>
      <c r="BC12" s="20"/>
      <c r="BD12" s="28"/>
      <c r="BE12" s="28"/>
      <c r="BF12" s="20"/>
      <c r="BG12" s="28"/>
      <c r="BH12" s="28"/>
      <c r="BI12" s="20"/>
      <c r="BJ12" s="28"/>
      <c r="BK12" s="28"/>
      <c r="BL12" s="20"/>
    </row>
    <row r="13" spans="1:64" ht="10.5" customHeight="1">
      <c r="A13" s="367" t="s">
        <v>256</v>
      </c>
      <c r="B13" s="340" t="s">
        <v>424</v>
      </c>
      <c r="C13" s="340" t="s">
        <v>424</v>
      </c>
      <c r="D13" s="340" t="s">
        <v>424</v>
      </c>
      <c r="E13" s="340" t="s">
        <v>424</v>
      </c>
      <c r="F13" s="340" t="s">
        <v>424</v>
      </c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 t="s">
        <v>254</v>
      </c>
      <c r="T13" s="340" t="s">
        <v>254</v>
      </c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 t="s">
        <v>335</v>
      </c>
      <c r="AP13" s="340" t="s">
        <v>335</v>
      </c>
      <c r="AQ13" s="340" t="s">
        <v>337</v>
      </c>
      <c r="AR13" s="340" t="s">
        <v>337</v>
      </c>
      <c r="AS13" s="340" t="s">
        <v>337</v>
      </c>
      <c r="AT13" s="340" t="s">
        <v>254</v>
      </c>
      <c r="AU13" s="340" t="s">
        <v>254</v>
      </c>
      <c r="AV13" s="340" t="s">
        <v>254</v>
      </c>
      <c r="AW13" s="340" t="s">
        <v>254</v>
      </c>
      <c r="AX13" s="340" t="s">
        <v>254</v>
      </c>
      <c r="AY13" s="340" t="s">
        <v>254</v>
      </c>
      <c r="AZ13" s="340" t="s">
        <v>254</v>
      </c>
      <c r="BA13" s="340" t="s">
        <v>254</v>
      </c>
      <c r="BB13" s="28"/>
      <c r="BC13" s="20"/>
      <c r="BD13" s="28"/>
      <c r="BE13" s="28"/>
      <c r="BF13" s="20"/>
      <c r="BG13" s="28"/>
      <c r="BH13" s="28"/>
      <c r="BI13" s="20"/>
      <c r="BJ13" s="28"/>
      <c r="BK13" s="28"/>
      <c r="BL13" s="20"/>
    </row>
    <row r="14" spans="1:64" ht="10.5" customHeight="1">
      <c r="A14" s="367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28"/>
      <c r="BC14" s="20"/>
      <c r="BD14" s="28"/>
      <c r="BE14" s="28"/>
      <c r="BF14" s="20"/>
      <c r="BG14" s="28"/>
      <c r="BH14" s="28"/>
      <c r="BI14" s="20"/>
      <c r="BJ14" s="28"/>
      <c r="BK14" s="28"/>
      <c r="BL14" s="20"/>
    </row>
    <row r="15" spans="1:64" ht="2.25" customHeight="1">
      <c r="A15" s="26"/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28"/>
      <c r="BC15" s="20"/>
      <c r="BD15" s="28"/>
      <c r="BE15" s="28"/>
      <c r="BF15" s="20"/>
      <c r="BG15" s="28"/>
      <c r="BH15" s="28"/>
      <c r="BI15" s="20"/>
      <c r="BJ15" s="28"/>
      <c r="BK15" s="28"/>
      <c r="BL15" s="20"/>
    </row>
    <row r="16" spans="1:64" ht="10.5" customHeight="1">
      <c r="A16" s="367" t="s">
        <v>257</v>
      </c>
      <c r="B16" s="340" t="s">
        <v>337</v>
      </c>
      <c r="C16" s="340" t="s">
        <v>337</v>
      </c>
      <c r="D16" s="340" t="s">
        <v>337</v>
      </c>
      <c r="E16" s="340" t="s">
        <v>337</v>
      </c>
      <c r="F16" s="340" t="s">
        <v>337</v>
      </c>
      <c r="G16" s="340" t="s">
        <v>337</v>
      </c>
      <c r="H16" s="340" t="s">
        <v>337</v>
      </c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 t="s">
        <v>254</v>
      </c>
      <c r="T16" s="340" t="s">
        <v>254</v>
      </c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 t="s">
        <v>335</v>
      </c>
      <c r="AI16" s="340" t="s">
        <v>336</v>
      </c>
      <c r="AJ16" s="340" t="s">
        <v>336</v>
      </c>
      <c r="AK16" s="340" t="s">
        <v>336</v>
      </c>
      <c r="AL16" s="340" t="s">
        <v>336</v>
      </c>
      <c r="AM16" s="369" t="s">
        <v>258</v>
      </c>
      <c r="AN16" s="369" t="s">
        <v>258</v>
      </c>
      <c r="AO16" s="369" t="s">
        <v>258</v>
      </c>
      <c r="AP16" s="369" t="s">
        <v>258</v>
      </c>
      <c r="AQ16" s="340" t="s">
        <v>256</v>
      </c>
      <c r="AR16" s="340" t="s">
        <v>256</v>
      </c>
      <c r="AS16" s="340" t="s">
        <v>133</v>
      </c>
      <c r="AT16" s="340" t="s">
        <v>133</v>
      </c>
      <c r="AU16" s="340" t="s">
        <v>133</v>
      </c>
      <c r="AV16" s="340" t="s">
        <v>133</v>
      </c>
      <c r="AW16" s="340" t="s">
        <v>133</v>
      </c>
      <c r="AX16" s="340" t="s">
        <v>133</v>
      </c>
      <c r="AY16" s="340" t="s">
        <v>133</v>
      </c>
      <c r="AZ16" s="340" t="s">
        <v>133</v>
      </c>
      <c r="BA16" s="340" t="s">
        <v>133</v>
      </c>
      <c r="BB16" s="28"/>
      <c r="BC16" s="20"/>
      <c r="BD16" s="28"/>
      <c r="BE16" s="28"/>
      <c r="BF16" s="20"/>
      <c r="BG16" s="28"/>
      <c r="BH16" s="28"/>
      <c r="BI16" s="20"/>
      <c r="BJ16" s="28"/>
      <c r="BK16" s="28"/>
      <c r="BL16" s="20"/>
    </row>
    <row r="17" spans="1:64" ht="10.5" customHeight="1">
      <c r="A17" s="367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69"/>
      <c r="AN17" s="369"/>
      <c r="AO17" s="369"/>
      <c r="AP17" s="369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28"/>
      <c r="BC17" s="20"/>
      <c r="BD17" s="28"/>
      <c r="BE17" s="28"/>
      <c r="BF17" s="20"/>
      <c r="BG17" s="28"/>
      <c r="BH17" s="28"/>
      <c r="BI17" s="20"/>
      <c r="BJ17" s="28"/>
      <c r="BK17" s="28"/>
      <c r="BL17" s="20"/>
    </row>
    <row r="18" spans="1:64" ht="2.25" customHeight="1">
      <c r="A18" s="26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28"/>
      <c r="BC18" s="20"/>
      <c r="BD18" s="28"/>
      <c r="BE18" s="28"/>
      <c r="BF18" s="20"/>
      <c r="BG18" s="28"/>
      <c r="BH18" s="28"/>
      <c r="BI18" s="20"/>
      <c r="BJ18" s="28"/>
      <c r="BK18" s="28"/>
      <c r="BL18" s="20"/>
    </row>
    <row r="19" spans="1:64" ht="6" customHeight="1">
      <c r="A19" s="20"/>
      <c r="B19" s="20"/>
      <c r="BB19" s="28"/>
      <c r="BC19" s="20"/>
      <c r="BD19" s="28"/>
      <c r="BE19" s="28"/>
      <c r="BF19" s="20"/>
      <c r="BG19" s="28"/>
      <c r="BH19" s="28"/>
      <c r="BI19" s="20"/>
      <c r="BJ19" s="28"/>
      <c r="BK19" s="28"/>
      <c r="BL19" s="20"/>
    </row>
    <row r="20" spans="1:64" ht="12.75" customHeight="1">
      <c r="A20" s="370" t="s">
        <v>259</v>
      </c>
      <c r="B20" s="370"/>
      <c r="C20" s="370"/>
      <c r="D20" s="370"/>
      <c r="E20" s="370"/>
      <c r="F20" s="370"/>
      <c r="G20" s="23"/>
      <c r="H20" s="371" t="s">
        <v>260</v>
      </c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20"/>
      <c r="X20" s="20"/>
      <c r="Y20" s="317" t="s">
        <v>424</v>
      </c>
      <c r="Z20" s="372" t="s">
        <v>261</v>
      </c>
      <c r="AA20" s="372"/>
      <c r="AB20" s="372"/>
      <c r="AC20" s="372"/>
      <c r="AD20" s="372"/>
      <c r="AE20" s="372"/>
      <c r="AF20" s="372"/>
      <c r="AG20" s="20"/>
      <c r="AH20" s="20"/>
      <c r="AI20" s="20"/>
      <c r="AJ20" s="20"/>
      <c r="AK20" s="20"/>
      <c r="AL20" s="20"/>
      <c r="AM20" s="20"/>
      <c r="AN20" s="20"/>
      <c r="AO20" s="29"/>
      <c r="AP20" s="20"/>
      <c r="AQ20" s="20"/>
      <c r="AR20" s="30" t="s">
        <v>258</v>
      </c>
      <c r="AS20" s="372" t="s">
        <v>262</v>
      </c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</row>
    <row r="21" spans="1:64" ht="3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9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8"/>
      <c r="BB21" s="28"/>
      <c r="BC21" s="20"/>
      <c r="BD21" s="28"/>
      <c r="BE21" s="28"/>
      <c r="BF21" s="20"/>
      <c r="BG21" s="28"/>
      <c r="BH21" s="28"/>
      <c r="BI21" s="20"/>
      <c r="BJ21" s="28"/>
      <c r="BK21" s="28"/>
      <c r="BL21" s="20"/>
    </row>
    <row r="22" spans="1:64" ht="12" customHeight="1">
      <c r="A22" s="20"/>
      <c r="B22" s="20"/>
      <c r="C22" s="20"/>
      <c r="D22" s="20"/>
      <c r="E22" s="20"/>
      <c r="F22" s="20"/>
      <c r="G22" s="339"/>
      <c r="H22" s="341" t="s">
        <v>425</v>
      </c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20"/>
      <c r="X22" s="20"/>
      <c r="Y22" s="317" t="s">
        <v>337</v>
      </c>
      <c r="Z22" s="338" t="s">
        <v>264</v>
      </c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20"/>
      <c r="AR22" s="23" t="s">
        <v>256</v>
      </c>
      <c r="AS22" s="372" t="s">
        <v>265</v>
      </c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28"/>
      <c r="BH22" s="28"/>
      <c r="BI22" s="20"/>
      <c r="BJ22" s="28"/>
      <c r="BK22" s="28"/>
      <c r="BL22" s="20"/>
    </row>
    <row r="23" spans="1:64" ht="8.25" customHeight="1">
      <c r="A23" s="20"/>
      <c r="B23" s="20"/>
      <c r="C23" s="20"/>
      <c r="D23" s="20"/>
      <c r="E23" s="20"/>
      <c r="F23" s="20"/>
      <c r="G23" s="340"/>
      <c r="H23" s="341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8"/>
      <c r="BB23" s="28"/>
      <c r="BC23" s="20"/>
      <c r="BD23" s="28"/>
      <c r="BE23" s="28"/>
      <c r="BF23" s="20"/>
      <c r="BG23" s="28"/>
      <c r="BH23" s="28"/>
      <c r="BI23" s="20"/>
      <c r="BJ23" s="28"/>
      <c r="BK23" s="28"/>
      <c r="BL23" s="20"/>
    </row>
    <row r="24" spans="1:64" ht="12.75" customHeight="1">
      <c r="A24" s="20"/>
      <c r="B24" s="20"/>
      <c r="C24" s="20"/>
      <c r="D24" s="20"/>
      <c r="E24" s="20"/>
      <c r="F24" s="20"/>
      <c r="G24" s="23" t="s">
        <v>254</v>
      </c>
      <c r="H24" s="338" t="s">
        <v>266</v>
      </c>
      <c r="I24" s="338"/>
      <c r="J24" s="338"/>
      <c r="K24" s="338"/>
      <c r="L24" s="338"/>
      <c r="M24" s="338"/>
      <c r="N24" s="338"/>
      <c r="O24" s="338"/>
      <c r="P24" s="338"/>
      <c r="Q24" s="338"/>
      <c r="R24" s="20"/>
      <c r="S24" s="20"/>
      <c r="T24" s="20"/>
      <c r="U24" s="28"/>
      <c r="V24" s="20"/>
      <c r="W24" s="20"/>
      <c r="X24" s="20"/>
      <c r="Y24" s="23" t="s">
        <v>267</v>
      </c>
      <c r="Z24" s="338" t="s">
        <v>268</v>
      </c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20"/>
      <c r="AR24" s="23" t="s">
        <v>133</v>
      </c>
      <c r="AS24" s="338" t="s">
        <v>269</v>
      </c>
      <c r="AT24" s="338"/>
      <c r="AU24" s="338"/>
      <c r="AV24" s="338"/>
      <c r="AW24" s="338"/>
      <c r="AX24" s="338"/>
      <c r="AY24" s="338"/>
      <c r="AZ24" s="338"/>
      <c r="BA24" s="338"/>
      <c r="BB24" s="338"/>
      <c r="BC24" s="20"/>
      <c r="BD24" s="28"/>
      <c r="BE24" s="28"/>
      <c r="BF24" s="20"/>
      <c r="BG24" s="28"/>
      <c r="BH24" s="28"/>
      <c r="BI24" s="20"/>
      <c r="BJ24" s="28"/>
      <c r="BK24" s="28"/>
      <c r="BL24" s="20"/>
    </row>
    <row r="25" spans="1:64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317" t="s">
        <v>335</v>
      </c>
      <c r="AS25" s="338" t="s">
        <v>263</v>
      </c>
      <c r="AT25" s="338"/>
      <c r="AU25" s="338"/>
      <c r="AV25" s="338"/>
      <c r="AW25" s="338"/>
      <c r="AX25" s="338"/>
      <c r="AY25" s="338"/>
      <c r="AZ25" s="338"/>
      <c r="BA25" s="338"/>
      <c r="BB25" s="338"/>
      <c r="BC25" s="20"/>
      <c r="BD25" s="28"/>
      <c r="BE25" s="28"/>
      <c r="BF25" s="20"/>
      <c r="BG25" s="28"/>
      <c r="BH25" s="28"/>
      <c r="BI25" s="20"/>
      <c r="BJ25" s="28"/>
      <c r="BK25" s="28"/>
      <c r="BL25" s="20"/>
    </row>
    <row r="26" spans="1:64" ht="18" customHeight="1">
      <c r="A26" s="373" t="s">
        <v>270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28"/>
      <c r="BC26" s="20"/>
      <c r="BD26" s="28"/>
      <c r="BE26" s="28"/>
      <c r="BF26" s="20"/>
      <c r="BG26" s="28"/>
      <c r="BH26" s="28"/>
      <c r="BI26" s="20"/>
      <c r="BJ26" s="28"/>
      <c r="BK26" s="28"/>
      <c r="BL26" s="20"/>
    </row>
    <row r="27" spans="1:64" ht="12.75" customHeight="1">
      <c r="A27" s="379" t="s">
        <v>359</v>
      </c>
      <c r="B27" s="355" t="s">
        <v>360</v>
      </c>
      <c r="C27" s="356"/>
      <c r="D27" s="356"/>
      <c r="E27" s="356"/>
      <c r="F27" s="356"/>
      <c r="G27" s="356"/>
      <c r="H27" s="356"/>
      <c r="I27" s="356"/>
      <c r="J27" s="357"/>
      <c r="K27" s="355" t="s">
        <v>86</v>
      </c>
      <c r="L27" s="356"/>
      <c r="M27" s="356"/>
      <c r="N27" s="356"/>
      <c r="O27" s="356"/>
      <c r="P27" s="357"/>
      <c r="Q27" s="361" t="s">
        <v>366</v>
      </c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3"/>
      <c r="AC27" s="355" t="s">
        <v>271</v>
      </c>
      <c r="AD27" s="356"/>
      <c r="AE27" s="356"/>
      <c r="AF27" s="356"/>
      <c r="AG27" s="356"/>
      <c r="AH27" s="357"/>
      <c r="AI27" s="355" t="s">
        <v>369</v>
      </c>
      <c r="AJ27" s="356"/>
      <c r="AK27" s="356"/>
      <c r="AL27" s="356"/>
      <c r="AM27" s="356"/>
      <c r="AN27" s="357"/>
      <c r="AO27" s="355" t="s">
        <v>370</v>
      </c>
      <c r="AP27" s="356"/>
      <c r="AQ27" s="356"/>
      <c r="AR27" s="356"/>
      <c r="AS27" s="357"/>
      <c r="AT27" s="355" t="s">
        <v>157</v>
      </c>
      <c r="AU27" s="356"/>
      <c r="AV27" s="356"/>
      <c r="AW27" s="357"/>
      <c r="AX27" s="374"/>
      <c r="AY27" s="374"/>
      <c r="AZ27" s="374"/>
      <c r="BA27" s="374"/>
      <c r="BB27" s="374"/>
      <c r="BC27" s="374"/>
      <c r="BD27" s="376"/>
      <c r="BE27" s="376"/>
      <c r="BF27" s="376"/>
      <c r="BG27" s="376"/>
      <c r="BH27" s="376"/>
      <c r="BI27" s="376"/>
      <c r="BJ27" s="378"/>
      <c r="BK27" s="378"/>
      <c r="BL27" s="378"/>
    </row>
    <row r="28" spans="1:64" ht="28.5" customHeight="1">
      <c r="A28" s="380"/>
      <c r="B28" s="358"/>
      <c r="C28" s="359"/>
      <c r="D28" s="359"/>
      <c r="E28" s="359"/>
      <c r="F28" s="359"/>
      <c r="G28" s="359"/>
      <c r="H28" s="359"/>
      <c r="I28" s="359"/>
      <c r="J28" s="360"/>
      <c r="K28" s="358"/>
      <c r="L28" s="359"/>
      <c r="M28" s="359"/>
      <c r="N28" s="359"/>
      <c r="O28" s="359"/>
      <c r="P28" s="360"/>
      <c r="Q28" s="361" t="s">
        <v>367</v>
      </c>
      <c r="R28" s="362"/>
      <c r="S28" s="362"/>
      <c r="T28" s="362"/>
      <c r="U28" s="362"/>
      <c r="V28" s="363"/>
      <c r="W28" s="361" t="s">
        <v>368</v>
      </c>
      <c r="X28" s="362"/>
      <c r="Y28" s="362"/>
      <c r="Z28" s="362"/>
      <c r="AA28" s="362"/>
      <c r="AB28" s="363"/>
      <c r="AC28" s="358"/>
      <c r="AD28" s="359"/>
      <c r="AE28" s="359"/>
      <c r="AF28" s="359"/>
      <c r="AG28" s="359"/>
      <c r="AH28" s="360"/>
      <c r="AI28" s="358"/>
      <c r="AJ28" s="359"/>
      <c r="AK28" s="359"/>
      <c r="AL28" s="359"/>
      <c r="AM28" s="359"/>
      <c r="AN28" s="360"/>
      <c r="AO28" s="358"/>
      <c r="AP28" s="359"/>
      <c r="AQ28" s="359"/>
      <c r="AR28" s="359"/>
      <c r="AS28" s="360"/>
      <c r="AT28" s="358"/>
      <c r="AU28" s="359"/>
      <c r="AV28" s="359"/>
      <c r="AW28" s="360"/>
      <c r="AX28" s="376"/>
      <c r="AY28" s="376"/>
      <c r="AZ28" s="376"/>
      <c r="BA28" s="376"/>
      <c r="BB28" s="376"/>
      <c r="BC28" s="376"/>
      <c r="BD28" s="376"/>
      <c r="BE28" s="377"/>
      <c r="BF28" s="376"/>
      <c r="BG28" s="376"/>
      <c r="BH28" s="377"/>
      <c r="BI28" s="376"/>
      <c r="BJ28" s="378"/>
      <c r="BK28" s="377"/>
      <c r="BL28" s="378"/>
    </row>
    <row r="29" spans="1:64" s="266" customFormat="1" ht="14.25" customHeight="1">
      <c r="A29" s="281"/>
      <c r="B29" s="282"/>
      <c r="C29" s="362" t="s">
        <v>365</v>
      </c>
      <c r="D29" s="362"/>
      <c r="E29" s="362"/>
      <c r="F29" s="362"/>
      <c r="G29" s="362"/>
      <c r="H29" s="362"/>
      <c r="I29" s="362"/>
      <c r="J29" s="283"/>
      <c r="K29" s="282"/>
      <c r="L29" s="362" t="s">
        <v>365</v>
      </c>
      <c r="M29" s="362"/>
      <c r="N29" s="362"/>
      <c r="O29" s="362"/>
      <c r="P29" s="283"/>
      <c r="Q29" s="361" t="s">
        <v>365</v>
      </c>
      <c r="R29" s="362"/>
      <c r="S29" s="362"/>
      <c r="T29" s="362"/>
      <c r="U29" s="362"/>
      <c r="V29" s="363"/>
      <c r="W29" s="361" t="s">
        <v>365</v>
      </c>
      <c r="X29" s="362"/>
      <c r="Y29" s="362"/>
      <c r="Z29" s="362"/>
      <c r="AA29" s="362"/>
      <c r="AB29" s="363"/>
      <c r="AC29" s="361" t="s">
        <v>365</v>
      </c>
      <c r="AD29" s="362"/>
      <c r="AE29" s="362"/>
      <c r="AF29" s="362"/>
      <c r="AG29" s="362"/>
      <c r="AH29" s="363"/>
      <c r="AI29" s="361" t="s">
        <v>365</v>
      </c>
      <c r="AJ29" s="362"/>
      <c r="AK29" s="362"/>
      <c r="AL29" s="362"/>
      <c r="AM29" s="362"/>
      <c r="AN29" s="363"/>
      <c r="AO29" s="361" t="s">
        <v>365</v>
      </c>
      <c r="AP29" s="362"/>
      <c r="AQ29" s="362"/>
      <c r="AR29" s="362"/>
      <c r="AS29" s="363"/>
      <c r="AT29" s="361" t="s">
        <v>365</v>
      </c>
      <c r="AU29" s="362"/>
      <c r="AV29" s="362"/>
      <c r="AW29" s="363"/>
      <c r="AX29" s="376"/>
      <c r="AY29" s="376"/>
      <c r="AZ29" s="376"/>
      <c r="BA29" s="376"/>
      <c r="BB29" s="376"/>
      <c r="BC29" s="376"/>
      <c r="BD29" s="376"/>
      <c r="BE29" s="377"/>
      <c r="BF29" s="376"/>
      <c r="BG29" s="376"/>
      <c r="BH29" s="377"/>
      <c r="BI29" s="376"/>
      <c r="BJ29" s="378"/>
      <c r="BK29" s="377"/>
      <c r="BL29" s="378"/>
    </row>
    <row r="30" spans="1:64" ht="12" customHeight="1">
      <c r="A30" s="285">
        <v>1</v>
      </c>
      <c r="B30" s="352">
        <v>2</v>
      </c>
      <c r="C30" s="353"/>
      <c r="D30" s="353"/>
      <c r="E30" s="353"/>
      <c r="F30" s="353"/>
      <c r="G30" s="353"/>
      <c r="H30" s="353"/>
      <c r="I30" s="353"/>
      <c r="J30" s="354"/>
      <c r="K30" s="352">
        <v>3</v>
      </c>
      <c r="L30" s="353"/>
      <c r="M30" s="353"/>
      <c r="N30" s="353"/>
      <c r="O30" s="353"/>
      <c r="P30" s="354"/>
      <c r="Q30" s="352">
        <v>4</v>
      </c>
      <c r="R30" s="353"/>
      <c r="S30" s="353"/>
      <c r="T30" s="353"/>
      <c r="U30" s="353"/>
      <c r="V30" s="354"/>
      <c r="W30" s="352">
        <v>5</v>
      </c>
      <c r="X30" s="353"/>
      <c r="Y30" s="353"/>
      <c r="Z30" s="353"/>
      <c r="AA30" s="353"/>
      <c r="AB30" s="354"/>
      <c r="AC30" s="352">
        <v>6</v>
      </c>
      <c r="AD30" s="353"/>
      <c r="AE30" s="353"/>
      <c r="AF30" s="353"/>
      <c r="AG30" s="353"/>
      <c r="AH30" s="354"/>
      <c r="AI30" s="352">
        <v>7</v>
      </c>
      <c r="AJ30" s="353"/>
      <c r="AK30" s="353"/>
      <c r="AL30" s="353"/>
      <c r="AM30" s="353"/>
      <c r="AN30" s="354"/>
      <c r="AO30" s="352">
        <v>8</v>
      </c>
      <c r="AP30" s="353"/>
      <c r="AQ30" s="353"/>
      <c r="AR30" s="353"/>
      <c r="AS30" s="354"/>
      <c r="AT30" s="352">
        <v>9</v>
      </c>
      <c r="AU30" s="353"/>
      <c r="AV30" s="353"/>
      <c r="AW30" s="354"/>
      <c r="AX30" s="376"/>
      <c r="AY30" s="376"/>
      <c r="AZ30" s="376"/>
      <c r="BA30" s="376"/>
      <c r="BB30" s="376"/>
      <c r="BC30" s="376"/>
      <c r="BD30" s="376"/>
      <c r="BE30" s="376"/>
      <c r="BF30" s="376"/>
      <c r="BG30" s="376"/>
      <c r="BH30" s="376"/>
      <c r="BI30" s="376"/>
      <c r="BJ30" s="378"/>
      <c r="BK30" s="377"/>
      <c r="BL30" s="378"/>
    </row>
    <row r="31" spans="1:64" ht="13.5" customHeight="1">
      <c r="A31" s="284" t="s">
        <v>361</v>
      </c>
      <c r="B31" s="343">
        <v>39</v>
      </c>
      <c r="C31" s="344"/>
      <c r="D31" s="344"/>
      <c r="E31" s="344"/>
      <c r="F31" s="344"/>
      <c r="G31" s="344"/>
      <c r="H31" s="344"/>
      <c r="I31" s="344"/>
      <c r="J31" s="345"/>
      <c r="K31" s="343"/>
      <c r="L31" s="344"/>
      <c r="M31" s="344"/>
      <c r="N31" s="344"/>
      <c r="O31" s="344"/>
      <c r="P31" s="345"/>
      <c r="Q31" s="343"/>
      <c r="R31" s="344"/>
      <c r="S31" s="344"/>
      <c r="T31" s="344"/>
      <c r="U31" s="344"/>
      <c r="V31" s="345"/>
      <c r="W31" s="343"/>
      <c r="X31" s="344"/>
      <c r="Y31" s="344"/>
      <c r="Z31" s="344"/>
      <c r="AA31" s="344"/>
      <c r="AB31" s="345"/>
      <c r="AC31" s="343">
        <v>2</v>
      </c>
      <c r="AD31" s="344"/>
      <c r="AE31" s="344"/>
      <c r="AF31" s="344"/>
      <c r="AG31" s="344"/>
      <c r="AH31" s="345"/>
      <c r="AI31" s="343"/>
      <c r="AJ31" s="344"/>
      <c r="AK31" s="344"/>
      <c r="AL31" s="344"/>
      <c r="AM31" s="344"/>
      <c r="AN31" s="345"/>
      <c r="AO31" s="343">
        <v>11</v>
      </c>
      <c r="AP31" s="344"/>
      <c r="AQ31" s="344"/>
      <c r="AR31" s="344"/>
      <c r="AS31" s="345"/>
      <c r="AT31" s="343">
        <v>52</v>
      </c>
      <c r="AU31" s="344"/>
      <c r="AV31" s="344"/>
      <c r="AW31" s="34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8"/>
      <c r="BK31" s="378"/>
      <c r="BL31" s="378"/>
    </row>
    <row r="32" spans="1:64" ht="12" customHeight="1">
      <c r="A32" s="284" t="s">
        <v>362</v>
      </c>
      <c r="B32" s="346">
        <v>29</v>
      </c>
      <c r="C32" s="347"/>
      <c r="D32" s="347"/>
      <c r="E32" s="347"/>
      <c r="F32" s="347"/>
      <c r="G32" s="347"/>
      <c r="H32" s="347"/>
      <c r="I32" s="347"/>
      <c r="J32" s="348"/>
      <c r="K32" s="346">
        <v>10</v>
      </c>
      <c r="L32" s="347"/>
      <c r="M32" s="347"/>
      <c r="N32" s="347"/>
      <c r="O32" s="347"/>
      <c r="P32" s="348"/>
      <c r="Q32" s="346"/>
      <c r="R32" s="347"/>
      <c r="S32" s="347"/>
      <c r="T32" s="347"/>
      <c r="U32" s="347"/>
      <c r="V32" s="348"/>
      <c r="W32" s="346"/>
      <c r="X32" s="347"/>
      <c r="Y32" s="347"/>
      <c r="Z32" s="347"/>
      <c r="AA32" s="347"/>
      <c r="AB32" s="348"/>
      <c r="AC32" s="346">
        <v>2</v>
      </c>
      <c r="AD32" s="347"/>
      <c r="AE32" s="347"/>
      <c r="AF32" s="347"/>
      <c r="AG32" s="347"/>
      <c r="AH32" s="348"/>
      <c r="AI32" s="346"/>
      <c r="AJ32" s="347"/>
      <c r="AK32" s="347"/>
      <c r="AL32" s="347"/>
      <c r="AM32" s="347"/>
      <c r="AN32" s="348"/>
      <c r="AO32" s="346">
        <v>11</v>
      </c>
      <c r="AP32" s="347"/>
      <c r="AQ32" s="347"/>
      <c r="AR32" s="347"/>
      <c r="AS32" s="348"/>
      <c r="AT32" s="346">
        <v>52</v>
      </c>
      <c r="AU32" s="347"/>
      <c r="AV32" s="347"/>
      <c r="AW32" s="348"/>
      <c r="AX32" s="381"/>
      <c r="AY32" s="381"/>
      <c r="AZ32" s="381"/>
      <c r="BA32" s="381"/>
      <c r="BB32" s="381"/>
      <c r="BC32" s="381"/>
      <c r="BD32" s="381"/>
      <c r="BE32" s="381"/>
      <c r="BF32" s="381"/>
      <c r="BG32" s="381"/>
      <c r="BH32" s="381"/>
      <c r="BI32" s="381"/>
      <c r="BJ32" s="381"/>
      <c r="BK32" s="381"/>
      <c r="BL32" s="381"/>
    </row>
    <row r="33" spans="1:64" ht="12" customHeight="1">
      <c r="A33" s="284" t="s">
        <v>363</v>
      </c>
      <c r="B33" s="346">
        <v>33</v>
      </c>
      <c r="C33" s="347"/>
      <c r="D33" s="347"/>
      <c r="E33" s="347"/>
      <c r="F33" s="347"/>
      <c r="G33" s="347"/>
      <c r="H33" s="347"/>
      <c r="I33" s="347"/>
      <c r="J33" s="348"/>
      <c r="K33" s="346">
        <v>5</v>
      </c>
      <c r="L33" s="347"/>
      <c r="M33" s="347"/>
      <c r="N33" s="347"/>
      <c r="O33" s="347"/>
      <c r="P33" s="348"/>
      <c r="Q33" s="346">
        <v>3</v>
      </c>
      <c r="R33" s="347"/>
      <c r="S33" s="347"/>
      <c r="T33" s="347"/>
      <c r="U33" s="347"/>
      <c r="V33" s="348"/>
      <c r="W33" s="346"/>
      <c r="X33" s="347"/>
      <c r="Y33" s="347"/>
      <c r="Z33" s="347"/>
      <c r="AA33" s="347"/>
      <c r="AB33" s="348"/>
      <c r="AC33" s="346">
        <v>2</v>
      </c>
      <c r="AD33" s="347"/>
      <c r="AE33" s="347"/>
      <c r="AF33" s="347"/>
      <c r="AG33" s="347"/>
      <c r="AH33" s="348"/>
      <c r="AI33" s="346"/>
      <c r="AJ33" s="347"/>
      <c r="AK33" s="347"/>
      <c r="AL33" s="347"/>
      <c r="AM33" s="347"/>
      <c r="AN33" s="348"/>
      <c r="AO33" s="346">
        <v>10</v>
      </c>
      <c r="AP33" s="347"/>
      <c r="AQ33" s="347"/>
      <c r="AR33" s="347"/>
      <c r="AS33" s="348"/>
      <c r="AT33" s="346">
        <v>52</v>
      </c>
      <c r="AU33" s="347"/>
      <c r="AV33" s="347"/>
      <c r="AW33" s="348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</row>
    <row r="34" spans="1:64" ht="12" customHeight="1">
      <c r="A34" s="284" t="s">
        <v>364</v>
      </c>
      <c r="B34" s="346">
        <v>22</v>
      </c>
      <c r="C34" s="347"/>
      <c r="D34" s="347"/>
      <c r="E34" s="347"/>
      <c r="F34" s="347"/>
      <c r="G34" s="347"/>
      <c r="H34" s="347"/>
      <c r="I34" s="347"/>
      <c r="J34" s="348"/>
      <c r="K34" s="346"/>
      <c r="L34" s="347"/>
      <c r="M34" s="347"/>
      <c r="N34" s="347"/>
      <c r="O34" s="347"/>
      <c r="P34" s="348"/>
      <c r="Q34" s="346">
        <v>7</v>
      </c>
      <c r="R34" s="347"/>
      <c r="S34" s="347"/>
      <c r="T34" s="347"/>
      <c r="U34" s="347"/>
      <c r="V34" s="348"/>
      <c r="W34" s="346">
        <v>4</v>
      </c>
      <c r="X34" s="347"/>
      <c r="Y34" s="347"/>
      <c r="Z34" s="347"/>
      <c r="AA34" s="347"/>
      <c r="AB34" s="348"/>
      <c r="AC34" s="346">
        <v>1</v>
      </c>
      <c r="AD34" s="347"/>
      <c r="AE34" s="347"/>
      <c r="AF34" s="347"/>
      <c r="AG34" s="347"/>
      <c r="AH34" s="348"/>
      <c r="AI34" s="346">
        <v>6</v>
      </c>
      <c r="AJ34" s="347"/>
      <c r="AK34" s="347"/>
      <c r="AL34" s="347"/>
      <c r="AM34" s="347"/>
      <c r="AN34" s="348"/>
      <c r="AO34" s="346">
        <v>2</v>
      </c>
      <c r="AP34" s="347"/>
      <c r="AQ34" s="347"/>
      <c r="AR34" s="347"/>
      <c r="AS34" s="348"/>
      <c r="AT34" s="346">
        <v>43</v>
      </c>
      <c r="AU34" s="347"/>
      <c r="AV34" s="347"/>
      <c r="AW34" s="348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</row>
    <row r="35" spans="1:64" ht="12" customHeight="1">
      <c r="A35" s="285" t="s">
        <v>157</v>
      </c>
      <c r="B35" s="349">
        <v>123</v>
      </c>
      <c r="C35" s="350"/>
      <c r="D35" s="350"/>
      <c r="E35" s="350"/>
      <c r="F35" s="350"/>
      <c r="G35" s="350"/>
      <c r="H35" s="350"/>
      <c r="I35" s="350"/>
      <c r="J35" s="351"/>
      <c r="K35" s="349">
        <v>15</v>
      </c>
      <c r="L35" s="350"/>
      <c r="M35" s="350"/>
      <c r="N35" s="350"/>
      <c r="O35" s="350"/>
      <c r="P35" s="351"/>
      <c r="Q35" s="349">
        <v>10</v>
      </c>
      <c r="R35" s="350"/>
      <c r="S35" s="350"/>
      <c r="T35" s="350"/>
      <c r="U35" s="350"/>
      <c r="V35" s="351"/>
      <c r="W35" s="349">
        <v>4</v>
      </c>
      <c r="X35" s="350"/>
      <c r="Y35" s="350"/>
      <c r="Z35" s="350"/>
      <c r="AA35" s="350"/>
      <c r="AB35" s="351"/>
      <c r="AC35" s="349">
        <v>7</v>
      </c>
      <c r="AD35" s="350"/>
      <c r="AE35" s="350"/>
      <c r="AF35" s="350"/>
      <c r="AG35" s="350"/>
      <c r="AH35" s="351"/>
      <c r="AI35" s="349">
        <v>6</v>
      </c>
      <c r="AJ35" s="350"/>
      <c r="AK35" s="350"/>
      <c r="AL35" s="350"/>
      <c r="AM35" s="350"/>
      <c r="AN35" s="351"/>
      <c r="AO35" s="349">
        <v>34</v>
      </c>
      <c r="AP35" s="350"/>
      <c r="AQ35" s="350"/>
      <c r="AR35" s="350"/>
      <c r="AS35" s="351"/>
      <c r="AT35" s="349">
        <v>199</v>
      </c>
      <c r="AU35" s="350"/>
      <c r="AV35" s="350"/>
      <c r="AW35" s="351"/>
      <c r="AX35" s="381"/>
      <c r="AY35" s="381"/>
      <c r="AZ35" s="381"/>
      <c r="BA35" s="381"/>
      <c r="BB35" s="381"/>
      <c r="BC35" s="381"/>
      <c r="BD35" s="381"/>
      <c r="BE35" s="381"/>
      <c r="BF35" s="381"/>
      <c r="BG35" s="381"/>
      <c r="BH35" s="381"/>
      <c r="BI35" s="381"/>
      <c r="BJ35" s="381"/>
      <c r="BK35" s="381"/>
      <c r="BL35" s="381"/>
    </row>
  </sheetData>
  <mergeCells count="348">
    <mergeCell ref="AX34:AZ34"/>
    <mergeCell ref="BA34:BC34"/>
    <mergeCell ref="BD34:BF34"/>
    <mergeCell ref="BG34:BI34"/>
    <mergeCell ref="BJ34:BL34"/>
    <mergeCell ref="AX35:AZ35"/>
    <mergeCell ref="BA35:BC35"/>
    <mergeCell ref="BD35:BF35"/>
    <mergeCell ref="BG35:BI35"/>
    <mergeCell ref="BJ35:BL35"/>
    <mergeCell ref="AX32:AZ32"/>
    <mergeCell ref="BA32:BC32"/>
    <mergeCell ref="BD32:BF32"/>
    <mergeCell ref="BG32:BI32"/>
    <mergeCell ref="BJ32:BL32"/>
    <mergeCell ref="AX33:AZ33"/>
    <mergeCell ref="BA33:BC33"/>
    <mergeCell ref="BD33:BF33"/>
    <mergeCell ref="BG33:BI33"/>
    <mergeCell ref="BJ33:BL33"/>
    <mergeCell ref="A26:BA26"/>
    <mergeCell ref="AX27:BC27"/>
    <mergeCell ref="AX31:AZ31"/>
    <mergeCell ref="BD27:BF30"/>
    <mergeCell ref="BG27:BI30"/>
    <mergeCell ref="BJ27:BL31"/>
    <mergeCell ref="AX28:AZ30"/>
    <mergeCell ref="BA28:BC30"/>
    <mergeCell ref="BA31:BC31"/>
    <mergeCell ref="BD31:BF31"/>
    <mergeCell ref="BG31:BI31"/>
    <mergeCell ref="A27:A28"/>
    <mergeCell ref="B30:J30"/>
    <mergeCell ref="B27:J28"/>
    <mergeCell ref="B31:J31"/>
    <mergeCell ref="K27:P28"/>
    <mergeCell ref="K30:P30"/>
    <mergeCell ref="L29:O29"/>
    <mergeCell ref="Q27:AB27"/>
    <mergeCell ref="Q28:V28"/>
    <mergeCell ref="W28:AB28"/>
    <mergeCell ref="Q29:V29"/>
    <mergeCell ref="W29:AB29"/>
    <mergeCell ref="Q30:V30"/>
    <mergeCell ref="A20:F20"/>
    <mergeCell ref="H20:V20"/>
    <mergeCell ref="Z20:AF20"/>
    <mergeCell ref="AS20:BL20"/>
    <mergeCell ref="Z22:AP22"/>
    <mergeCell ref="AS22:BF22"/>
    <mergeCell ref="H24:Q24"/>
    <mergeCell ref="Z24:AP24"/>
    <mergeCell ref="AS24:BB24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16:A17"/>
    <mergeCell ref="R16:R17"/>
    <mergeCell ref="C16:C17"/>
    <mergeCell ref="D16:D17"/>
    <mergeCell ref="E16:E17"/>
    <mergeCell ref="F16:F17"/>
    <mergeCell ref="G16:G17"/>
    <mergeCell ref="H16:H17"/>
    <mergeCell ref="I16:I17"/>
    <mergeCell ref="B16:B17"/>
    <mergeCell ref="J16:J17"/>
    <mergeCell ref="K16:K17"/>
    <mergeCell ref="L16:L17"/>
    <mergeCell ref="M16:M17"/>
    <mergeCell ref="N16:N17"/>
    <mergeCell ref="O16:O17"/>
    <mergeCell ref="P16:P17"/>
    <mergeCell ref="Q16:Q17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O13:O14"/>
    <mergeCell ref="P13:P14"/>
    <mergeCell ref="Q13:Q14"/>
    <mergeCell ref="R13:R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B32:J32"/>
    <mergeCell ref="B33:J33"/>
    <mergeCell ref="B34:J34"/>
    <mergeCell ref="A3:A5"/>
    <mergeCell ref="B3:E3"/>
    <mergeCell ref="F3:F4"/>
    <mergeCell ref="G3:I3"/>
    <mergeCell ref="J3:J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3:A14"/>
    <mergeCell ref="B13:B14"/>
    <mergeCell ref="C29:I29"/>
    <mergeCell ref="C13:C14"/>
    <mergeCell ref="D13:D14"/>
    <mergeCell ref="E13:E14"/>
    <mergeCell ref="W30:AB30"/>
    <mergeCell ref="AC27:AH28"/>
    <mergeCell ref="AI27:AN28"/>
    <mergeCell ref="AO27:AS28"/>
    <mergeCell ref="AT27:AW28"/>
    <mergeCell ref="AC29:AH29"/>
    <mergeCell ref="AC30:AH30"/>
    <mergeCell ref="AI29:AN29"/>
    <mergeCell ref="AI30:AN30"/>
    <mergeCell ref="AO29:AS29"/>
    <mergeCell ref="AO30:AS30"/>
    <mergeCell ref="AT29:AW29"/>
    <mergeCell ref="AT30:AW30"/>
    <mergeCell ref="AC31:AH31"/>
    <mergeCell ref="AC32:AH32"/>
    <mergeCell ref="AC33:AH33"/>
    <mergeCell ref="AC34:AH34"/>
    <mergeCell ref="AC35:AH35"/>
    <mergeCell ref="K31:P31"/>
    <mergeCell ref="K32:P32"/>
    <mergeCell ref="K33:P33"/>
    <mergeCell ref="K34:P34"/>
    <mergeCell ref="K35:P35"/>
    <mergeCell ref="Q31:V31"/>
    <mergeCell ref="Q32:V32"/>
    <mergeCell ref="Q33:V33"/>
    <mergeCell ref="Q34:V34"/>
    <mergeCell ref="Q35:V35"/>
    <mergeCell ref="AS25:BB25"/>
    <mergeCell ref="G22:G23"/>
    <mergeCell ref="H22:V23"/>
    <mergeCell ref="AT31:AW31"/>
    <mergeCell ref="AT32:AW32"/>
    <mergeCell ref="AT33:AW33"/>
    <mergeCell ref="AT34:AW34"/>
    <mergeCell ref="AT35:AW35"/>
    <mergeCell ref="B35:J35"/>
    <mergeCell ref="AI31:AN31"/>
    <mergeCell ref="AI32:AN32"/>
    <mergeCell ref="AI33:AN33"/>
    <mergeCell ref="AI34:AN34"/>
    <mergeCell ref="AI35:AN35"/>
    <mergeCell ref="AO31:AS31"/>
    <mergeCell ref="AO32:AS32"/>
    <mergeCell ref="AO33:AS33"/>
    <mergeCell ref="AO34:AS34"/>
    <mergeCell ref="AO35:AS35"/>
    <mergeCell ref="W31:AB31"/>
    <mergeCell ref="W32:AB32"/>
    <mergeCell ref="W33:AB33"/>
    <mergeCell ref="W34:AB34"/>
    <mergeCell ref="W35:AB35"/>
  </mergeCells>
  <pageMargins left="0" right="0" top="0" bottom="0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94"/>
  <sheetViews>
    <sheetView showGridLines="0" tabSelected="1" workbookViewId="0">
      <selection activeCell="AF43" sqref="AF43"/>
    </sheetView>
  </sheetViews>
  <sheetFormatPr defaultColWidth="14.6640625" defaultRowHeight="13.5" customHeight="1"/>
  <cols>
    <col min="1" max="1" width="11.6640625" style="21" customWidth="1"/>
    <col min="2" max="2" width="35.83203125" style="21" customWidth="1"/>
    <col min="3" max="5" width="0" style="21" hidden="1" customWidth="1"/>
    <col min="6" max="6" width="16.6640625" style="21" customWidth="1"/>
    <col min="7" max="7" width="0" style="21" hidden="1" customWidth="1"/>
    <col min="8" max="8" width="5.5" style="21" customWidth="1"/>
    <col min="9" max="9" width="0" style="21" hidden="1" customWidth="1"/>
    <col min="10" max="10" width="5.5" style="21" customWidth="1"/>
    <col min="11" max="11" width="0" style="21" hidden="1" customWidth="1"/>
    <col min="12" max="12" width="5.5" style="21" customWidth="1"/>
    <col min="13" max="14" width="5.1640625" style="21" customWidth="1"/>
    <col min="15" max="15" width="0" style="21" hidden="1" customWidth="1"/>
    <col min="16" max="16" width="5.1640625" style="21" customWidth="1"/>
    <col min="17" max="17" width="0" style="21" hidden="1" customWidth="1"/>
    <col min="18" max="18" width="9.6640625" style="21" customWidth="1"/>
    <col min="19" max="19" width="0" style="21" hidden="1" customWidth="1"/>
    <col min="20" max="20" width="9.6640625" style="21" customWidth="1"/>
    <col min="21" max="21" width="0" style="21" hidden="1" customWidth="1"/>
    <col min="22" max="22" width="9.83203125" style="21" customWidth="1"/>
    <col min="23" max="23" width="0" style="21" hidden="1" customWidth="1"/>
    <col min="24" max="24" width="9.83203125" style="21" customWidth="1"/>
    <col min="25" max="25" width="0" style="21" hidden="1" customWidth="1"/>
    <col min="26" max="26" width="9.5" style="21" customWidth="1"/>
    <col min="27" max="27" width="0" style="21" hidden="1" customWidth="1"/>
    <col min="28" max="28" width="10" style="21" customWidth="1"/>
    <col min="29" max="29" width="0" style="21" hidden="1" customWidth="1"/>
    <col min="30" max="30" width="9.33203125" style="21" customWidth="1"/>
    <col min="31" max="31" width="0" style="21" hidden="1" customWidth="1"/>
    <col min="32" max="32" width="9.33203125" style="21" customWidth="1"/>
    <col min="33" max="33" width="0" style="21" hidden="1" customWidth="1"/>
    <col min="34" max="16384" width="14.6640625" style="21"/>
  </cols>
  <sheetData>
    <row r="1" spans="1:33" ht="12.75" customHeight="1">
      <c r="A1" s="386" t="s">
        <v>122</v>
      </c>
      <c r="B1" s="400" t="s">
        <v>134</v>
      </c>
      <c r="C1" s="401"/>
      <c r="D1" s="402"/>
      <c r="E1" s="402"/>
      <c r="F1" s="403"/>
      <c r="G1" s="401" t="s">
        <v>135</v>
      </c>
      <c r="H1" s="402"/>
      <c r="I1" s="402"/>
      <c r="J1" s="402"/>
      <c r="K1" s="402"/>
      <c r="L1" s="402"/>
      <c r="M1" s="402"/>
      <c r="N1" s="402"/>
      <c r="O1" s="402"/>
      <c r="P1" s="403"/>
      <c r="Q1" s="392" t="s">
        <v>136</v>
      </c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</row>
    <row r="2" spans="1:33" ht="12.75" customHeight="1">
      <c r="A2" s="386"/>
      <c r="B2" s="400"/>
      <c r="C2" s="401"/>
      <c r="D2" s="402"/>
      <c r="E2" s="402"/>
      <c r="F2" s="403"/>
      <c r="G2" s="401"/>
      <c r="H2" s="402"/>
      <c r="I2" s="402"/>
      <c r="J2" s="402"/>
      <c r="K2" s="402"/>
      <c r="L2" s="402"/>
      <c r="M2" s="402"/>
      <c r="N2" s="402"/>
      <c r="O2" s="402"/>
      <c r="P2" s="403"/>
      <c r="Q2" s="392" t="s">
        <v>137</v>
      </c>
      <c r="R2" s="386"/>
      <c r="S2" s="386"/>
      <c r="T2" s="387"/>
      <c r="U2" s="392" t="s">
        <v>138</v>
      </c>
      <c r="V2" s="386"/>
      <c r="W2" s="386"/>
      <c r="X2" s="387"/>
      <c r="Y2" s="392" t="s">
        <v>139</v>
      </c>
      <c r="Z2" s="386"/>
      <c r="AA2" s="386"/>
      <c r="AB2" s="387"/>
      <c r="AC2" s="392" t="s">
        <v>140</v>
      </c>
      <c r="AD2" s="386"/>
      <c r="AE2" s="386"/>
      <c r="AF2" s="387"/>
      <c r="AG2" s="64" t="s">
        <v>141</v>
      </c>
    </row>
    <row r="3" spans="1:33" ht="12.75" customHeight="1">
      <c r="A3" s="386"/>
      <c r="B3" s="400"/>
      <c r="C3" s="399" t="s">
        <v>142</v>
      </c>
      <c r="D3" s="404" t="s">
        <v>143</v>
      </c>
      <c r="E3" s="386" t="s">
        <v>144</v>
      </c>
      <c r="F3" s="397" t="s">
        <v>293</v>
      </c>
      <c r="G3" s="143"/>
      <c r="H3" s="395" t="s">
        <v>145</v>
      </c>
      <c r="I3" s="32"/>
      <c r="J3" s="395" t="s">
        <v>146</v>
      </c>
      <c r="K3" s="32"/>
      <c r="L3" s="402" t="s">
        <v>147</v>
      </c>
      <c r="M3" s="402"/>
      <c r="N3" s="402"/>
      <c r="O3" s="402"/>
      <c r="P3" s="403"/>
      <c r="Q3" s="392" t="s">
        <v>148</v>
      </c>
      <c r="R3" s="386"/>
      <c r="S3" s="386" t="s">
        <v>149</v>
      </c>
      <c r="T3" s="387"/>
      <c r="U3" s="392" t="s">
        <v>150</v>
      </c>
      <c r="V3" s="386"/>
      <c r="W3" s="386" t="s">
        <v>151</v>
      </c>
      <c r="X3" s="387"/>
      <c r="Y3" s="392" t="s">
        <v>152</v>
      </c>
      <c r="Z3" s="386"/>
      <c r="AA3" s="386" t="s">
        <v>153</v>
      </c>
      <c r="AB3" s="387"/>
      <c r="AC3" s="392" t="s">
        <v>154</v>
      </c>
      <c r="AD3" s="386"/>
      <c r="AE3" s="386" t="s">
        <v>155</v>
      </c>
      <c r="AF3" s="387"/>
      <c r="AG3" s="64" t="s">
        <v>156</v>
      </c>
    </row>
    <row r="4" spans="1:33" ht="12.75" customHeight="1">
      <c r="A4" s="386"/>
      <c r="B4" s="400"/>
      <c r="C4" s="399"/>
      <c r="D4" s="404"/>
      <c r="E4" s="386"/>
      <c r="F4" s="405"/>
      <c r="G4" s="143"/>
      <c r="H4" s="406"/>
      <c r="I4" s="32"/>
      <c r="J4" s="406"/>
      <c r="K4" s="32"/>
      <c r="L4" s="409" t="s">
        <v>157</v>
      </c>
      <c r="M4" s="386" t="s">
        <v>158</v>
      </c>
      <c r="N4" s="386"/>
      <c r="O4" s="386"/>
      <c r="P4" s="387"/>
      <c r="Q4" s="392" t="s">
        <v>159</v>
      </c>
      <c r="R4" s="386"/>
      <c r="S4" s="386" t="s">
        <v>294</v>
      </c>
      <c r="T4" s="387"/>
      <c r="U4" s="392" t="s">
        <v>159</v>
      </c>
      <c r="V4" s="386"/>
      <c r="W4" s="386" t="s">
        <v>294</v>
      </c>
      <c r="X4" s="387"/>
      <c r="Y4" s="392" t="s">
        <v>159</v>
      </c>
      <c r="Z4" s="386"/>
      <c r="AA4" s="386" t="s">
        <v>334</v>
      </c>
      <c r="AB4" s="387"/>
      <c r="AC4" s="392" t="s">
        <v>295</v>
      </c>
      <c r="AD4" s="386"/>
      <c r="AE4" s="386" t="s">
        <v>159</v>
      </c>
      <c r="AF4" s="387"/>
      <c r="AG4" s="64" t="s">
        <v>160</v>
      </c>
    </row>
    <row r="5" spans="1:33" ht="16.5" customHeight="1">
      <c r="A5" s="386"/>
      <c r="B5" s="400"/>
      <c r="C5" s="399"/>
      <c r="D5" s="404"/>
      <c r="E5" s="386"/>
      <c r="F5" s="405"/>
      <c r="G5" s="143"/>
      <c r="H5" s="406"/>
      <c r="I5" s="32"/>
      <c r="J5" s="406"/>
      <c r="K5" s="33"/>
      <c r="L5" s="410"/>
      <c r="M5" s="404" t="s">
        <v>161</v>
      </c>
      <c r="N5" s="404" t="s">
        <v>162</v>
      </c>
      <c r="O5" s="395"/>
      <c r="P5" s="397" t="s">
        <v>163</v>
      </c>
      <c r="Q5" s="392" t="s">
        <v>164</v>
      </c>
      <c r="R5" s="395" t="s">
        <v>157</v>
      </c>
      <c r="S5" s="386" t="s">
        <v>164</v>
      </c>
      <c r="T5" s="397" t="s">
        <v>157</v>
      </c>
      <c r="U5" s="393" t="s">
        <v>164</v>
      </c>
      <c r="V5" s="395" t="s">
        <v>157</v>
      </c>
      <c r="W5" s="388" t="s">
        <v>164</v>
      </c>
      <c r="X5" s="397" t="s">
        <v>157</v>
      </c>
      <c r="Y5" s="393" t="s">
        <v>164</v>
      </c>
      <c r="Z5" s="395" t="s">
        <v>157</v>
      </c>
      <c r="AA5" s="388" t="s">
        <v>164</v>
      </c>
      <c r="AB5" s="397" t="s">
        <v>157</v>
      </c>
      <c r="AC5" s="393" t="s">
        <v>164</v>
      </c>
      <c r="AD5" s="395" t="s">
        <v>157</v>
      </c>
      <c r="AE5" s="388" t="s">
        <v>164</v>
      </c>
      <c r="AF5" s="397" t="s">
        <v>157</v>
      </c>
      <c r="AG5" s="392" t="s">
        <v>164</v>
      </c>
    </row>
    <row r="6" spans="1:33" ht="42" customHeight="1">
      <c r="A6" s="386"/>
      <c r="B6" s="400"/>
      <c r="C6" s="399"/>
      <c r="D6" s="404"/>
      <c r="E6" s="386"/>
      <c r="F6" s="398"/>
      <c r="G6" s="143"/>
      <c r="H6" s="396"/>
      <c r="I6" s="32"/>
      <c r="J6" s="396"/>
      <c r="K6" s="33"/>
      <c r="L6" s="411"/>
      <c r="M6" s="404"/>
      <c r="N6" s="404"/>
      <c r="O6" s="396"/>
      <c r="P6" s="398"/>
      <c r="Q6" s="392"/>
      <c r="R6" s="396"/>
      <c r="S6" s="386"/>
      <c r="T6" s="398"/>
      <c r="U6" s="394"/>
      <c r="V6" s="396"/>
      <c r="W6" s="389"/>
      <c r="X6" s="398"/>
      <c r="Y6" s="394"/>
      <c r="Z6" s="396"/>
      <c r="AA6" s="389"/>
      <c r="AB6" s="398"/>
      <c r="AC6" s="394"/>
      <c r="AD6" s="396"/>
      <c r="AE6" s="389"/>
      <c r="AF6" s="398"/>
      <c r="AG6" s="392"/>
    </row>
    <row r="7" spans="1:33" ht="13.5" customHeight="1">
      <c r="A7" s="32" t="s">
        <v>1</v>
      </c>
      <c r="B7" s="231" t="s">
        <v>2</v>
      </c>
      <c r="C7" s="64" t="s">
        <v>9</v>
      </c>
      <c r="D7" s="26" t="s">
        <v>11</v>
      </c>
      <c r="E7" s="26" t="s">
        <v>12</v>
      </c>
      <c r="F7" s="144">
        <v>3</v>
      </c>
      <c r="G7" s="143" t="s">
        <v>15</v>
      </c>
      <c r="H7" s="26">
        <v>4</v>
      </c>
      <c r="I7" s="81" t="s">
        <v>17</v>
      </c>
      <c r="J7" s="32">
        <v>5</v>
      </c>
      <c r="K7" s="64" t="s">
        <v>53</v>
      </c>
      <c r="L7" s="51">
        <v>6</v>
      </c>
      <c r="M7" s="32">
        <v>7</v>
      </c>
      <c r="N7" s="64">
        <v>8</v>
      </c>
      <c r="O7" s="26" t="s">
        <v>64</v>
      </c>
      <c r="P7" s="69">
        <v>9</v>
      </c>
      <c r="Q7" s="64" t="s">
        <v>71</v>
      </c>
      <c r="R7" s="32">
        <v>10</v>
      </c>
      <c r="S7" s="32" t="s">
        <v>87</v>
      </c>
      <c r="T7" s="69">
        <v>11</v>
      </c>
      <c r="U7" s="44" t="s">
        <v>103</v>
      </c>
      <c r="V7" s="165">
        <v>12</v>
      </c>
      <c r="W7" s="32" t="s">
        <v>111</v>
      </c>
      <c r="X7" s="144">
        <v>13</v>
      </c>
      <c r="Y7" s="64" t="s">
        <v>118</v>
      </c>
      <c r="Z7" s="32">
        <v>14</v>
      </c>
      <c r="AA7" s="32" t="s">
        <v>167</v>
      </c>
      <c r="AB7" s="69">
        <v>15</v>
      </c>
      <c r="AC7" s="64" t="s">
        <v>169</v>
      </c>
      <c r="AD7" s="32">
        <v>16</v>
      </c>
      <c r="AE7" s="32" t="s">
        <v>172</v>
      </c>
      <c r="AF7" s="69">
        <v>17</v>
      </c>
      <c r="AG7" s="64" t="s">
        <v>173</v>
      </c>
    </row>
    <row r="8" spans="1:33" ht="13.5" customHeight="1" thickBot="1">
      <c r="A8" s="88"/>
      <c r="B8" s="238"/>
      <c r="C8" s="76"/>
      <c r="D8" s="76"/>
      <c r="E8" s="76"/>
      <c r="F8" s="193"/>
      <c r="G8" s="76"/>
      <c r="H8" s="80"/>
      <c r="I8" s="76"/>
      <c r="J8" s="82"/>
      <c r="K8" s="76"/>
      <c r="L8" s="138">
        <f>SUM(R9+T9+V9+X9+Z9+AB9+AD9+AF9)</f>
        <v>5472</v>
      </c>
      <c r="M8" s="82"/>
      <c r="N8" s="76"/>
      <c r="O8" s="76"/>
      <c r="P8" s="84"/>
      <c r="Q8" s="77" t="s">
        <v>174</v>
      </c>
      <c r="R8" s="251">
        <f>SUM(R9/17)</f>
        <v>36</v>
      </c>
      <c r="S8" s="251">
        <f t="shared" ref="S8:AF8" si="0">SUM(S9/17)</f>
        <v>75.882352941176464</v>
      </c>
      <c r="T8" s="251">
        <f>SUM(T9/22)</f>
        <v>36</v>
      </c>
      <c r="U8" s="252">
        <f t="shared" si="0"/>
        <v>6.2941176470588234</v>
      </c>
      <c r="V8" s="253">
        <f t="shared" si="0"/>
        <v>36</v>
      </c>
      <c r="W8" s="251">
        <f t="shared" si="0"/>
        <v>6.6470588235294121</v>
      </c>
      <c r="X8" s="254">
        <f>SUM(X9/22)</f>
        <v>36</v>
      </c>
      <c r="Y8" s="255">
        <f t="shared" si="0"/>
        <v>6.0588235294117645</v>
      </c>
      <c r="Z8" s="251">
        <f t="shared" si="0"/>
        <v>36</v>
      </c>
      <c r="AA8" s="251">
        <f t="shared" si="0"/>
        <v>0</v>
      </c>
      <c r="AB8" s="254">
        <f>SUM(AB9/23)</f>
        <v>36</v>
      </c>
      <c r="AC8" s="255">
        <f t="shared" si="0"/>
        <v>0</v>
      </c>
      <c r="AD8" s="251">
        <f t="shared" si="0"/>
        <v>36</v>
      </c>
      <c r="AE8" s="251">
        <f t="shared" si="0"/>
        <v>0</v>
      </c>
      <c r="AF8" s="254">
        <f t="shared" si="0"/>
        <v>36</v>
      </c>
      <c r="AG8" s="65" t="s">
        <v>175</v>
      </c>
    </row>
    <row r="9" spans="1:33" s="31" customFormat="1" ht="13.5" customHeight="1" thickTop="1" thickBot="1">
      <c r="A9" s="78"/>
      <c r="B9" s="239"/>
      <c r="C9" s="34"/>
      <c r="D9" s="34"/>
      <c r="E9" s="34"/>
      <c r="F9" s="194"/>
      <c r="G9" s="34"/>
      <c r="H9" s="250">
        <f t="shared" ref="H9:P9" si="1">SUM(H10+H25+H32+H37+H52)</f>
        <v>6642</v>
      </c>
      <c r="I9" s="145">
        <f t="shared" si="1"/>
        <v>0</v>
      </c>
      <c r="J9" s="145">
        <f t="shared" si="1"/>
        <v>2214</v>
      </c>
      <c r="K9" s="145">
        <f t="shared" si="1"/>
        <v>0</v>
      </c>
      <c r="L9" s="145">
        <f>L10+L25+L32+L36</f>
        <v>4428</v>
      </c>
      <c r="M9" s="145">
        <f t="shared" si="1"/>
        <v>2898</v>
      </c>
      <c r="N9" s="145">
        <f t="shared" si="1"/>
        <v>1410</v>
      </c>
      <c r="O9" s="145">
        <f t="shared" si="1"/>
        <v>0</v>
      </c>
      <c r="P9" s="145">
        <f t="shared" si="1"/>
        <v>120</v>
      </c>
      <c r="Q9" s="188"/>
      <c r="R9" s="256">
        <f t="shared" ref="R9:AF9" si="2">SUM(R10+R25+R32+R37+R52)</f>
        <v>612</v>
      </c>
      <c r="S9" s="257">
        <f t="shared" si="2"/>
        <v>1290</v>
      </c>
      <c r="T9" s="257">
        <f t="shared" si="2"/>
        <v>792</v>
      </c>
      <c r="U9" s="258">
        <f t="shared" si="2"/>
        <v>107</v>
      </c>
      <c r="V9" s="259">
        <f t="shared" si="2"/>
        <v>612</v>
      </c>
      <c r="W9" s="257">
        <f t="shared" si="2"/>
        <v>113</v>
      </c>
      <c r="X9" s="260">
        <f t="shared" si="2"/>
        <v>792</v>
      </c>
      <c r="Y9" s="261">
        <f t="shared" si="2"/>
        <v>103</v>
      </c>
      <c r="Z9" s="257">
        <f t="shared" si="2"/>
        <v>612</v>
      </c>
      <c r="AA9" s="257">
        <f t="shared" si="2"/>
        <v>0</v>
      </c>
      <c r="AB9" s="260">
        <f t="shared" si="2"/>
        <v>828</v>
      </c>
      <c r="AC9" s="261">
        <f t="shared" si="2"/>
        <v>0</v>
      </c>
      <c r="AD9" s="257">
        <f t="shared" si="2"/>
        <v>612</v>
      </c>
      <c r="AE9" s="257">
        <f t="shared" si="2"/>
        <v>0</v>
      </c>
      <c r="AF9" s="260">
        <f t="shared" si="2"/>
        <v>612</v>
      </c>
      <c r="AG9" s="67"/>
    </row>
    <row r="10" spans="1:33" ht="13.5" customHeight="1" thickBot="1">
      <c r="A10" s="52" t="s">
        <v>296</v>
      </c>
      <c r="B10" s="240" t="s">
        <v>176</v>
      </c>
      <c r="C10" s="86"/>
      <c r="D10" s="52"/>
      <c r="E10" s="52"/>
      <c r="F10" s="74"/>
      <c r="G10" s="163"/>
      <c r="H10" s="110">
        <f t="shared" ref="H10:K10" si="3">SUM(H12:H24)</f>
        <v>2106</v>
      </c>
      <c r="I10" s="110">
        <f t="shared" si="3"/>
        <v>0</v>
      </c>
      <c r="J10" s="110">
        <f t="shared" si="3"/>
        <v>702</v>
      </c>
      <c r="K10" s="110">
        <f t="shared" si="3"/>
        <v>0</v>
      </c>
      <c r="L10" s="110">
        <f>SUM(L12:L24)</f>
        <v>1404</v>
      </c>
      <c r="M10" s="110">
        <f t="shared" ref="M10:AF10" si="4">SUM(M12:M24)</f>
        <v>1028</v>
      </c>
      <c r="N10" s="110">
        <f t="shared" si="4"/>
        <v>376</v>
      </c>
      <c r="O10" s="110">
        <f t="shared" si="4"/>
        <v>0</v>
      </c>
      <c r="P10" s="110">
        <f t="shared" si="4"/>
        <v>0</v>
      </c>
      <c r="Q10" s="189">
        <f t="shared" si="4"/>
        <v>901</v>
      </c>
      <c r="R10" s="190">
        <f t="shared" si="4"/>
        <v>530</v>
      </c>
      <c r="S10" s="110">
        <f t="shared" si="4"/>
        <v>1290</v>
      </c>
      <c r="T10" s="110">
        <f t="shared" si="4"/>
        <v>792</v>
      </c>
      <c r="U10" s="189">
        <f t="shared" si="4"/>
        <v>0</v>
      </c>
      <c r="V10" s="190">
        <f t="shared" si="4"/>
        <v>82</v>
      </c>
      <c r="W10" s="110">
        <f t="shared" si="4"/>
        <v>0</v>
      </c>
      <c r="X10" s="192">
        <f t="shared" si="4"/>
        <v>0</v>
      </c>
      <c r="Y10" s="191">
        <f t="shared" si="4"/>
        <v>0</v>
      </c>
      <c r="Z10" s="110">
        <f t="shared" si="4"/>
        <v>0</v>
      </c>
      <c r="AA10" s="110">
        <f t="shared" si="4"/>
        <v>0</v>
      </c>
      <c r="AB10" s="192">
        <f t="shared" si="4"/>
        <v>0</v>
      </c>
      <c r="AC10" s="191">
        <f t="shared" si="4"/>
        <v>0</v>
      </c>
      <c r="AD10" s="110">
        <f t="shared" si="4"/>
        <v>0</v>
      </c>
      <c r="AE10" s="110">
        <f t="shared" si="4"/>
        <v>0</v>
      </c>
      <c r="AF10" s="192">
        <f t="shared" si="4"/>
        <v>0</v>
      </c>
      <c r="AG10" s="66"/>
    </row>
    <row r="11" spans="1:33" ht="13.5" customHeight="1" thickBot="1">
      <c r="A11" s="36" t="s">
        <v>177</v>
      </c>
      <c r="B11" s="241" t="s">
        <v>178</v>
      </c>
      <c r="C11" s="66"/>
      <c r="D11" s="36"/>
      <c r="E11" s="36"/>
      <c r="F11" s="70"/>
      <c r="G11" s="66"/>
      <c r="H11" s="36"/>
      <c r="I11" s="79"/>
      <c r="J11" s="83"/>
      <c r="K11" s="66"/>
      <c r="L11" s="52"/>
      <c r="M11" s="50"/>
      <c r="N11" s="66"/>
      <c r="O11" s="79"/>
      <c r="P11" s="70"/>
      <c r="Q11" s="167"/>
      <c r="R11" s="168"/>
      <c r="S11" s="37"/>
      <c r="T11" s="70"/>
      <c r="U11" s="167"/>
      <c r="V11" s="168"/>
      <c r="W11" s="37"/>
      <c r="X11" s="70"/>
      <c r="Y11" s="66"/>
      <c r="Z11" s="50"/>
      <c r="AA11" s="37"/>
      <c r="AB11" s="70"/>
      <c r="AC11" s="66"/>
      <c r="AD11" s="50"/>
      <c r="AE11" s="37"/>
      <c r="AF11" s="70"/>
      <c r="AG11" s="66"/>
    </row>
    <row r="12" spans="1:33" ht="13.5" customHeight="1">
      <c r="A12" s="39" t="s">
        <v>179</v>
      </c>
      <c r="B12" s="242" t="s">
        <v>180</v>
      </c>
      <c r="C12" s="232"/>
      <c r="D12" s="26"/>
      <c r="E12" s="26"/>
      <c r="F12" s="144" t="s">
        <v>340</v>
      </c>
      <c r="G12" s="143"/>
      <c r="H12" s="92">
        <v>116</v>
      </c>
      <c r="I12" s="93"/>
      <c r="J12" s="93">
        <v>38</v>
      </c>
      <c r="K12" s="93"/>
      <c r="L12" s="94">
        <f>SUM(R12+T12+V12+X12+Z12+AB12+AD12+AF12)</f>
        <v>78</v>
      </c>
      <c r="M12" s="43">
        <v>78</v>
      </c>
      <c r="N12" s="92"/>
      <c r="O12" s="92"/>
      <c r="P12" s="95"/>
      <c r="Q12" s="96" t="s">
        <v>114</v>
      </c>
      <c r="R12" s="97">
        <v>34</v>
      </c>
      <c r="S12" s="98">
        <v>57</v>
      </c>
      <c r="T12" s="99">
        <v>44</v>
      </c>
      <c r="U12" s="100"/>
      <c r="V12" s="92"/>
      <c r="W12" s="101"/>
      <c r="X12" s="95"/>
      <c r="Y12" s="102"/>
      <c r="Z12" s="103"/>
      <c r="AA12" s="104"/>
      <c r="AB12" s="105"/>
      <c r="AC12" s="100"/>
      <c r="AD12" s="92"/>
      <c r="AE12" s="101"/>
      <c r="AF12" s="186"/>
      <c r="AG12" s="49"/>
    </row>
    <row r="13" spans="1:33" ht="13.5" customHeight="1">
      <c r="A13" s="39" t="s">
        <v>181</v>
      </c>
      <c r="B13" s="242" t="s">
        <v>182</v>
      </c>
      <c r="C13" s="232"/>
      <c r="D13" s="26"/>
      <c r="E13" s="26"/>
      <c r="F13" s="144" t="s">
        <v>341</v>
      </c>
      <c r="G13" s="143"/>
      <c r="H13" s="92">
        <v>172</v>
      </c>
      <c r="I13" s="93"/>
      <c r="J13" s="93">
        <v>54</v>
      </c>
      <c r="K13" s="93"/>
      <c r="L13" s="94">
        <f t="shared" ref="L13:L24" si="5">SUM(R13+T13+V13+X13+Z13+AB13+AD13+AF13)</f>
        <v>118</v>
      </c>
      <c r="M13" s="92">
        <v>118</v>
      </c>
      <c r="N13" s="92"/>
      <c r="O13" s="92"/>
      <c r="P13" s="95"/>
      <c r="Q13" s="96" t="s">
        <v>171</v>
      </c>
      <c r="R13" s="106">
        <v>52</v>
      </c>
      <c r="S13" s="98">
        <v>85</v>
      </c>
      <c r="T13" s="99">
        <v>66</v>
      </c>
      <c r="U13" s="100"/>
      <c r="V13" s="92"/>
      <c r="W13" s="101"/>
      <c r="X13" s="95"/>
      <c r="Y13" s="102"/>
      <c r="Z13" s="103"/>
      <c r="AA13" s="104"/>
      <c r="AB13" s="105"/>
      <c r="AC13" s="100"/>
      <c r="AD13" s="92"/>
      <c r="AE13" s="101"/>
      <c r="AF13" s="186"/>
      <c r="AG13" s="49"/>
    </row>
    <row r="14" spans="1:33" ht="13.5" customHeight="1">
      <c r="A14" s="39" t="s">
        <v>183</v>
      </c>
      <c r="B14" s="242" t="s">
        <v>10</v>
      </c>
      <c r="C14" s="232"/>
      <c r="D14" s="26"/>
      <c r="E14" s="26"/>
      <c r="F14" s="144" t="s">
        <v>341</v>
      </c>
      <c r="G14" s="143"/>
      <c r="H14" s="92">
        <v>116</v>
      </c>
      <c r="I14" s="93"/>
      <c r="J14" s="93">
        <v>38</v>
      </c>
      <c r="K14" s="93"/>
      <c r="L14" s="94">
        <f t="shared" si="5"/>
        <v>78</v>
      </c>
      <c r="M14" s="92"/>
      <c r="N14" s="43">
        <v>78</v>
      </c>
      <c r="O14" s="92"/>
      <c r="P14" s="95"/>
      <c r="Q14" s="107">
        <v>44</v>
      </c>
      <c r="R14" s="108">
        <v>34</v>
      </c>
      <c r="S14" s="98">
        <v>57</v>
      </c>
      <c r="T14" s="99">
        <v>44</v>
      </c>
      <c r="U14" s="100"/>
      <c r="V14" s="92"/>
      <c r="W14" s="101"/>
      <c r="X14" s="95"/>
      <c r="Y14" s="102"/>
      <c r="Z14" s="103"/>
      <c r="AA14" s="104"/>
      <c r="AB14" s="105"/>
      <c r="AC14" s="100"/>
      <c r="AD14" s="92"/>
      <c r="AE14" s="101"/>
      <c r="AF14" s="186"/>
      <c r="AG14" s="49"/>
    </row>
    <row r="15" spans="1:33" ht="13.5" customHeight="1">
      <c r="A15" s="39" t="s">
        <v>184</v>
      </c>
      <c r="B15" s="242" t="s">
        <v>37</v>
      </c>
      <c r="C15" s="232"/>
      <c r="D15" s="26"/>
      <c r="E15" s="26"/>
      <c r="F15" s="144" t="s">
        <v>341</v>
      </c>
      <c r="G15" s="143"/>
      <c r="H15" s="92">
        <v>174</v>
      </c>
      <c r="I15" s="93"/>
      <c r="J15" s="93">
        <v>58</v>
      </c>
      <c r="K15" s="93"/>
      <c r="L15" s="94">
        <f t="shared" si="5"/>
        <v>116</v>
      </c>
      <c r="M15" s="92">
        <v>116</v>
      </c>
      <c r="N15" s="92"/>
      <c r="O15" s="92"/>
      <c r="P15" s="95"/>
      <c r="Q15" s="107">
        <v>32</v>
      </c>
      <c r="R15" s="103">
        <v>48</v>
      </c>
      <c r="S15" s="98">
        <v>38</v>
      </c>
      <c r="T15" s="105">
        <v>68</v>
      </c>
      <c r="U15" s="100" t="s">
        <v>108</v>
      </c>
      <c r="V15" s="92"/>
      <c r="W15" s="101" t="s">
        <v>112</v>
      </c>
      <c r="X15" s="95"/>
      <c r="Y15" s="102"/>
      <c r="Z15" s="103"/>
      <c r="AA15" s="104"/>
      <c r="AB15" s="105"/>
      <c r="AC15" s="100"/>
      <c r="AD15" s="92"/>
      <c r="AE15" s="101"/>
      <c r="AF15" s="186"/>
      <c r="AG15" s="49"/>
    </row>
    <row r="16" spans="1:33" ht="23.25" customHeight="1">
      <c r="A16" s="39" t="s">
        <v>185</v>
      </c>
      <c r="B16" s="242" t="s">
        <v>186</v>
      </c>
      <c r="C16" s="232"/>
      <c r="D16" s="26"/>
      <c r="E16" s="26"/>
      <c r="F16" s="144" t="s">
        <v>341</v>
      </c>
      <c r="G16" s="143"/>
      <c r="H16" s="92">
        <v>174</v>
      </c>
      <c r="I16" s="93"/>
      <c r="J16" s="93">
        <v>58</v>
      </c>
      <c r="K16" s="93"/>
      <c r="L16" s="94">
        <f t="shared" si="5"/>
        <v>116</v>
      </c>
      <c r="M16" s="92">
        <v>116</v>
      </c>
      <c r="N16" s="92"/>
      <c r="O16" s="92"/>
      <c r="P16" s="95"/>
      <c r="Q16" s="107">
        <v>32</v>
      </c>
      <c r="R16" s="103"/>
      <c r="S16" s="98">
        <v>38</v>
      </c>
      <c r="T16" s="105">
        <v>68</v>
      </c>
      <c r="U16" s="100" t="s">
        <v>108</v>
      </c>
      <c r="V16" s="92">
        <v>48</v>
      </c>
      <c r="W16" s="101" t="s">
        <v>112</v>
      </c>
      <c r="X16" s="95"/>
      <c r="Y16" s="102"/>
      <c r="Z16" s="103"/>
      <c r="AA16" s="104"/>
      <c r="AB16" s="105"/>
      <c r="AC16" s="100"/>
      <c r="AD16" s="92"/>
      <c r="AE16" s="101"/>
      <c r="AF16" s="186"/>
      <c r="AG16" s="49"/>
    </row>
    <row r="17" spans="1:33" ht="13.5" customHeight="1">
      <c r="A17" s="39" t="s">
        <v>187</v>
      </c>
      <c r="B17" s="242" t="s">
        <v>33</v>
      </c>
      <c r="C17" s="232"/>
      <c r="D17" s="26"/>
      <c r="E17" s="26"/>
      <c r="F17" s="219" t="s">
        <v>356</v>
      </c>
      <c r="G17" s="143"/>
      <c r="H17" s="92">
        <v>236</v>
      </c>
      <c r="I17" s="93"/>
      <c r="J17" s="93">
        <v>118</v>
      </c>
      <c r="K17" s="93"/>
      <c r="L17" s="94">
        <f t="shared" si="5"/>
        <v>118</v>
      </c>
      <c r="M17" s="92"/>
      <c r="N17" s="92">
        <v>118</v>
      </c>
      <c r="O17" s="92"/>
      <c r="P17" s="95"/>
      <c r="Q17" s="107">
        <v>65</v>
      </c>
      <c r="R17" s="103">
        <v>52</v>
      </c>
      <c r="S17" s="98">
        <v>85</v>
      </c>
      <c r="T17" s="99">
        <v>66</v>
      </c>
      <c r="U17" s="100"/>
      <c r="V17" s="92"/>
      <c r="W17" s="101"/>
      <c r="X17" s="95"/>
      <c r="Y17" s="102"/>
      <c r="Z17" s="103"/>
      <c r="AA17" s="104"/>
      <c r="AB17" s="105"/>
      <c r="AC17" s="100"/>
      <c r="AD17" s="92"/>
      <c r="AE17" s="101"/>
      <c r="AF17" s="186"/>
      <c r="AG17" s="49"/>
    </row>
    <row r="18" spans="1:33" ht="23.25" customHeight="1">
      <c r="A18" s="39" t="s">
        <v>188</v>
      </c>
      <c r="B18" s="242" t="s">
        <v>189</v>
      </c>
      <c r="C18" s="232"/>
      <c r="D18" s="26"/>
      <c r="E18" s="26"/>
      <c r="F18" s="144" t="s">
        <v>341</v>
      </c>
      <c r="G18" s="143"/>
      <c r="H18" s="92">
        <v>106</v>
      </c>
      <c r="I18" s="93"/>
      <c r="J18" s="93">
        <v>36</v>
      </c>
      <c r="K18" s="93"/>
      <c r="L18" s="94">
        <f t="shared" si="5"/>
        <v>70</v>
      </c>
      <c r="M18" s="92">
        <v>54</v>
      </c>
      <c r="N18" s="92">
        <v>16</v>
      </c>
      <c r="O18" s="92"/>
      <c r="P18" s="95"/>
      <c r="Q18" s="107">
        <v>35</v>
      </c>
      <c r="R18" s="108">
        <v>24</v>
      </c>
      <c r="S18" s="98">
        <v>65</v>
      </c>
      <c r="T18" s="105">
        <v>46</v>
      </c>
      <c r="U18" s="100"/>
      <c r="V18" s="92"/>
      <c r="W18" s="101"/>
      <c r="X18" s="95"/>
      <c r="Y18" s="102"/>
      <c r="Z18" s="103"/>
      <c r="AA18" s="104"/>
      <c r="AB18" s="105"/>
      <c r="AC18" s="100"/>
      <c r="AD18" s="92"/>
      <c r="AE18" s="101"/>
      <c r="AF18" s="186"/>
      <c r="AG18" s="49"/>
    </row>
    <row r="19" spans="1:33" ht="13.5" customHeight="1">
      <c r="A19" s="39" t="s">
        <v>190</v>
      </c>
      <c r="B19" s="242" t="s">
        <v>191</v>
      </c>
      <c r="C19" s="232"/>
      <c r="D19" s="26"/>
      <c r="E19" s="26"/>
      <c r="F19" s="144" t="s">
        <v>341</v>
      </c>
      <c r="G19" s="143"/>
      <c r="H19" s="92">
        <v>116</v>
      </c>
      <c r="I19" s="93"/>
      <c r="J19" s="93">
        <v>38</v>
      </c>
      <c r="K19" s="93"/>
      <c r="L19" s="94">
        <f t="shared" si="5"/>
        <v>78</v>
      </c>
      <c r="M19" s="43">
        <v>53</v>
      </c>
      <c r="N19" s="43">
        <v>25</v>
      </c>
      <c r="O19" s="92"/>
      <c r="P19" s="95"/>
      <c r="Q19" s="107">
        <v>49</v>
      </c>
      <c r="R19" s="108">
        <v>34</v>
      </c>
      <c r="S19" s="98">
        <v>63</v>
      </c>
      <c r="T19" s="99">
        <v>44</v>
      </c>
      <c r="U19" s="100"/>
      <c r="V19" s="92"/>
      <c r="W19" s="101"/>
      <c r="X19" s="95"/>
      <c r="Y19" s="102"/>
      <c r="Z19" s="103"/>
      <c r="AA19" s="104"/>
      <c r="AB19" s="105"/>
      <c r="AC19" s="100"/>
      <c r="AD19" s="92"/>
      <c r="AE19" s="101"/>
      <c r="AF19" s="186"/>
      <c r="AG19" s="49"/>
    </row>
    <row r="20" spans="1:33" ht="13.5" customHeight="1" thickBot="1">
      <c r="A20" s="39" t="s">
        <v>192</v>
      </c>
      <c r="B20" s="242" t="s">
        <v>193</v>
      </c>
      <c r="C20" s="232"/>
      <c r="D20" s="26"/>
      <c r="E20" s="26"/>
      <c r="F20" s="144" t="s">
        <v>341</v>
      </c>
      <c r="G20" s="143"/>
      <c r="H20" s="92">
        <v>116</v>
      </c>
      <c r="I20" s="93"/>
      <c r="J20" s="93">
        <v>38</v>
      </c>
      <c r="K20" s="93"/>
      <c r="L20" s="94">
        <f t="shared" si="5"/>
        <v>78</v>
      </c>
      <c r="M20" s="43">
        <v>66</v>
      </c>
      <c r="N20" s="43">
        <v>12</v>
      </c>
      <c r="O20" s="92"/>
      <c r="P20" s="95"/>
      <c r="Q20" s="102"/>
      <c r="R20" s="103"/>
      <c r="S20" s="104"/>
      <c r="T20" s="105">
        <v>44</v>
      </c>
      <c r="U20" s="100" t="s">
        <v>119</v>
      </c>
      <c r="V20" s="92">
        <v>34</v>
      </c>
      <c r="W20" s="101" t="s">
        <v>170</v>
      </c>
      <c r="X20" s="95"/>
      <c r="Y20" s="102"/>
      <c r="Z20" s="103"/>
      <c r="AA20" s="104"/>
      <c r="AB20" s="105"/>
      <c r="AC20" s="100"/>
      <c r="AD20" s="92"/>
      <c r="AE20" s="101"/>
      <c r="AF20" s="186"/>
      <c r="AG20" s="49"/>
    </row>
    <row r="21" spans="1:33" ht="13.5" customHeight="1" thickBot="1">
      <c r="A21" s="50" t="s">
        <v>323</v>
      </c>
      <c r="B21" s="241" t="s">
        <v>194</v>
      </c>
      <c r="C21" s="66"/>
      <c r="D21" s="36"/>
      <c r="E21" s="36"/>
      <c r="F21" s="70"/>
      <c r="G21" s="66"/>
      <c r="H21" s="109"/>
      <c r="I21" s="109"/>
      <c r="J21" s="109"/>
      <c r="K21" s="109"/>
      <c r="L21" s="94">
        <f t="shared" si="5"/>
        <v>0</v>
      </c>
      <c r="M21" s="109"/>
      <c r="N21" s="109"/>
      <c r="O21" s="109"/>
      <c r="P21" s="111"/>
      <c r="Q21" s="112">
        <v>322</v>
      </c>
      <c r="R21" s="113"/>
      <c r="S21" s="114">
        <v>401</v>
      </c>
      <c r="T21" s="115"/>
      <c r="U21" s="116"/>
      <c r="V21" s="109"/>
      <c r="W21" s="117"/>
      <c r="X21" s="111"/>
      <c r="Y21" s="118"/>
      <c r="Z21" s="113"/>
      <c r="AA21" s="119"/>
      <c r="AB21" s="115"/>
      <c r="AC21" s="116"/>
      <c r="AD21" s="109"/>
      <c r="AE21" s="117"/>
      <c r="AF21" s="187"/>
      <c r="AG21" s="66"/>
    </row>
    <row r="22" spans="1:33" ht="13.5" customHeight="1">
      <c r="A22" s="39" t="s">
        <v>196</v>
      </c>
      <c r="B22" s="242" t="s">
        <v>3</v>
      </c>
      <c r="C22" s="232"/>
      <c r="D22" s="26"/>
      <c r="E22" s="26"/>
      <c r="F22" s="144" t="s">
        <v>340</v>
      </c>
      <c r="G22" s="143"/>
      <c r="H22" s="92">
        <v>396</v>
      </c>
      <c r="I22" s="93"/>
      <c r="J22" s="93">
        <v>106</v>
      </c>
      <c r="K22" s="93"/>
      <c r="L22" s="94">
        <f t="shared" si="5"/>
        <v>290</v>
      </c>
      <c r="M22" s="43">
        <v>290</v>
      </c>
      <c r="N22" s="43"/>
      <c r="O22" s="92"/>
      <c r="P22" s="95"/>
      <c r="Q22" s="107">
        <v>177</v>
      </c>
      <c r="R22" s="108">
        <v>136</v>
      </c>
      <c r="S22" s="98">
        <v>200</v>
      </c>
      <c r="T22" s="99">
        <v>154</v>
      </c>
      <c r="U22" s="100"/>
      <c r="V22" s="92"/>
      <c r="W22" s="101"/>
      <c r="X22" s="95"/>
      <c r="Y22" s="102"/>
      <c r="Z22" s="103"/>
      <c r="AA22" s="104"/>
      <c r="AB22" s="105"/>
      <c r="AC22" s="100"/>
      <c r="AD22" s="92"/>
      <c r="AE22" s="101"/>
      <c r="AF22" s="185"/>
      <c r="AG22" s="49"/>
    </row>
    <row r="23" spans="1:33" ht="13.5" customHeight="1">
      <c r="A23" s="39" t="s">
        <v>199</v>
      </c>
      <c r="B23" s="242" t="s">
        <v>5</v>
      </c>
      <c r="C23" s="232"/>
      <c r="D23" s="26"/>
      <c r="E23" s="26"/>
      <c r="F23" s="144" t="s">
        <v>340</v>
      </c>
      <c r="G23" s="143"/>
      <c r="H23" s="92">
        <v>242</v>
      </c>
      <c r="I23" s="93"/>
      <c r="J23" s="93">
        <v>72</v>
      </c>
      <c r="K23" s="93"/>
      <c r="L23" s="94">
        <f t="shared" si="5"/>
        <v>170</v>
      </c>
      <c r="M23" s="43">
        <v>137</v>
      </c>
      <c r="N23" s="43">
        <v>33</v>
      </c>
      <c r="O23" s="92"/>
      <c r="P23" s="95"/>
      <c r="Q23" s="107">
        <v>88</v>
      </c>
      <c r="R23" s="103">
        <v>74</v>
      </c>
      <c r="S23" s="98">
        <v>133</v>
      </c>
      <c r="T23" s="105">
        <v>96</v>
      </c>
      <c r="U23" s="100"/>
      <c r="V23" s="92"/>
      <c r="W23" s="101"/>
      <c r="X23" s="95"/>
      <c r="Y23" s="102"/>
      <c r="Z23" s="103"/>
      <c r="AA23" s="104"/>
      <c r="AB23" s="105"/>
      <c r="AC23" s="100"/>
      <c r="AD23" s="92"/>
      <c r="AE23" s="101"/>
      <c r="AF23" s="186"/>
      <c r="AG23" s="49"/>
    </row>
    <row r="24" spans="1:33" ht="13.5" customHeight="1" thickBot="1">
      <c r="A24" s="39" t="s">
        <v>200</v>
      </c>
      <c r="B24" s="242" t="s">
        <v>201</v>
      </c>
      <c r="C24" s="232"/>
      <c r="D24" s="26"/>
      <c r="E24" s="26"/>
      <c r="F24" s="144" t="s">
        <v>341</v>
      </c>
      <c r="G24" s="143"/>
      <c r="H24" s="92">
        <v>142</v>
      </c>
      <c r="I24" s="93"/>
      <c r="J24" s="93">
        <v>48</v>
      </c>
      <c r="K24" s="93"/>
      <c r="L24" s="94">
        <f t="shared" si="5"/>
        <v>94</v>
      </c>
      <c r="M24" s="92"/>
      <c r="N24" s="92">
        <v>94</v>
      </c>
      <c r="O24" s="92"/>
      <c r="P24" s="95"/>
      <c r="Q24" s="170">
        <v>57</v>
      </c>
      <c r="R24" s="179">
        <v>42</v>
      </c>
      <c r="S24" s="98">
        <v>68</v>
      </c>
      <c r="T24" s="99">
        <v>52</v>
      </c>
      <c r="U24" s="100"/>
      <c r="V24" s="92"/>
      <c r="W24" s="101"/>
      <c r="X24" s="95"/>
      <c r="Y24" s="96"/>
      <c r="Z24" s="179"/>
      <c r="AA24" s="104"/>
      <c r="AB24" s="105"/>
      <c r="AC24" s="183"/>
      <c r="AD24" s="184"/>
      <c r="AE24" s="101"/>
      <c r="AF24" s="186"/>
      <c r="AG24" s="49"/>
    </row>
    <row r="25" spans="1:33" ht="23.25" customHeight="1" thickBot="1">
      <c r="A25" s="52" t="s">
        <v>309</v>
      </c>
      <c r="B25" s="240" t="s">
        <v>31</v>
      </c>
      <c r="C25" s="86"/>
      <c r="D25" s="52"/>
      <c r="E25" s="52"/>
      <c r="F25" s="74"/>
      <c r="G25" s="86"/>
      <c r="H25" s="52">
        <f t="shared" ref="H25:K25" si="6">SUM(H26+H27+H28+H29+H30+H31)</f>
        <v>777</v>
      </c>
      <c r="I25" s="52">
        <f t="shared" si="6"/>
        <v>0</v>
      </c>
      <c r="J25" s="52">
        <f t="shared" si="6"/>
        <v>259</v>
      </c>
      <c r="K25" s="52">
        <f t="shared" si="6"/>
        <v>0</v>
      </c>
      <c r="L25" s="52">
        <f>SUM(L26+L27+L28+L29+L30+L31)</f>
        <v>518</v>
      </c>
      <c r="M25" s="52">
        <f t="shared" ref="M25:P25" si="7">SUM(M26+M27+M28+M29+M30+M31)</f>
        <v>182</v>
      </c>
      <c r="N25" s="52">
        <f t="shared" si="7"/>
        <v>336</v>
      </c>
      <c r="O25" s="52">
        <f t="shared" si="7"/>
        <v>0</v>
      </c>
      <c r="P25" s="52">
        <f t="shared" si="7"/>
        <v>0</v>
      </c>
      <c r="Q25" s="178"/>
      <c r="R25" s="180">
        <f>SUM(R26:R31)</f>
        <v>38</v>
      </c>
      <c r="S25" s="54">
        <f t="shared" ref="S25:AF25" si="8">SUM(S26:S31)</f>
        <v>0</v>
      </c>
      <c r="T25" s="181">
        <f t="shared" si="8"/>
        <v>0</v>
      </c>
      <c r="U25" s="90">
        <f t="shared" si="8"/>
        <v>107</v>
      </c>
      <c r="V25" s="54">
        <f t="shared" si="8"/>
        <v>72</v>
      </c>
      <c r="W25" s="54">
        <f t="shared" si="8"/>
        <v>113</v>
      </c>
      <c r="X25" s="54">
        <f t="shared" si="8"/>
        <v>68</v>
      </c>
      <c r="Y25" s="182">
        <f t="shared" si="8"/>
        <v>103</v>
      </c>
      <c r="Z25" s="180">
        <f t="shared" si="8"/>
        <v>114</v>
      </c>
      <c r="AA25" s="54">
        <f t="shared" si="8"/>
        <v>0</v>
      </c>
      <c r="AB25" s="54">
        <f t="shared" si="8"/>
        <v>102</v>
      </c>
      <c r="AC25" s="182">
        <f t="shared" si="8"/>
        <v>0</v>
      </c>
      <c r="AD25" s="180">
        <f t="shared" si="8"/>
        <v>40</v>
      </c>
      <c r="AE25" s="54">
        <f t="shared" si="8"/>
        <v>0</v>
      </c>
      <c r="AF25" s="75">
        <f t="shared" si="8"/>
        <v>84</v>
      </c>
      <c r="AG25" s="67"/>
    </row>
    <row r="26" spans="1:33" ht="13.5" customHeight="1">
      <c r="A26" s="39" t="s">
        <v>34</v>
      </c>
      <c r="B26" s="242" t="s">
        <v>35</v>
      </c>
      <c r="C26" s="232"/>
      <c r="D26" s="26"/>
      <c r="E26" s="26"/>
      <c r="F26" s="144" t="s">
        <v>330</v>
      </c>
      <c r="G26" s="143"/>
      <c r="H26" s="142">
        <v>60</v>
      </c>
      <c r="I26" s="26"/>
      <c r="J26" s="26">
        <v>12</v>
      </c>
      <c r="K26" s="26"/>
      <c r="L26" s="53">
        <f>SUM(R26+T26+V26+X26+Z26+AB26+AD26+AF26)</f>
        <v>48</v>
      </c>
      <c r="M26" s="39">
        <v>48</v>
      </c>
      <c r="N26" s="39"/>
      <c r="O26" s="39"/>
      <c r="P26" s="71"/>
      <c r="Q26" s="48"/>
      <c r="R26" s="164"/>
      <c r="S26" s="62"/>
      <c r="T26" s="73"/>
      <c r="U26" s="49"/>
      <c r="V26" s="43"/>
      <c r="W26" s="41"/>
      <c r="X26" s="121"/>
      <c r="Y26" s="107">
        <v>25</v>
      </c>
      <c r="Z26" s="108">
        <v>48</v>
      </c>
      <c r="AA26" s="98" t="s">
        <v>105</v>
      </c>
      <c r="AB26" s="99"/>
      <c r="AC26" s="48"/>
      <c r="AD26" s="162"/>
      <c r="AE26" s="41"/>
      <c r="AF26" s="71"/>
      <c r="AG26" s="49"/>
    </row>
    <row r="27" spans="1:33" ht="13.5" customHeight="1">
      <c r="A27" s="39" t="s">
        <v>36</v>
      </c>
      <c r="B27" s="242" t="s">
        <v>37</v>
      </c>
      <c r="C27" s="232"/>
      <c r="D27" s="26"/>
      <c r="E27" s="26"/>
      <c r="F27" s="144" t="s">
        <v>341</v>
      </c>
      <c r="G27" s="143"/>
      <c r="H27" s="39">
        <v>60</v>
      </c>
      <c r="I27" s="26"/>
      <c r="J27" s="141">
        <v>12</v>
      </c>
      <c r="K27" s="26"/>
      <c r="L27" s="53">
        <f t="shared" ref="L27:L31" si="9">SUM(R27+T27+V27+X27+Z27+AB27+AD27+AF27)</f>
        <v>48</v>
      </c>
      <c r="M27" s="39">
        <v>48</v>
      </c>
      <c r="N27" s="39"/>
      <c r="O27" s="39"/>
      <c r="P27" s="71"/>
      <c r="Q27" s="49"/>
      <c r="R27" s="61"/>
      <c r="S27" s="62"/>
      <c r="T27" s="73"/>
      <c r="U27" s="49" t="s">
        <v>82</v>
      </c>
      <c r="V27" s="43">
        <v>20</v>
      </c>
      <c r="W27" s="41">
        <v>35</v>
      </c>
      <c r="X27" s="121">
        <v>28</v>
      </c>
      <c r="Y27" s="107"/>
      <c r="Z27" s="108"/>
      <c r="AA27" s="98"/>
      <c r="AB27" s="99"/>
      <c r="AC27" s="49"/>
      <c r="AD27" s="43"/>
      <c r="AE27" s="41"/>
      <c r="AF27" s="71"/>
      <c r="AG27" s="49"/>
    </row>
    <row r="28" spans="1:33" ht="13.5" customHeight="1">
      <c r="A28" s="39" t="s">
        <v>38</v>
      </c>
      <c r="B28" s="242" t="s">
        <v>10</v>
      </c>
      <c r="C28" s="232"/>
      <c r="D28" s="26"/>
      <c r="E28" s="26"/>
      <c r="F28" s="144" t="s">
        <v>344</v>
      </c>
      <c r="G28" s="143"/>
      <c r="H28" s="39">
        <v>192</v>
      </c>
      <c r="I28" s="26"/>
      <c r="J28" s="26">
        <v>24</v>
      </c>
      <c r="K28" s="26"/>
      <c r="L28" s="53">
        <f t="shared" si="9"/>
        <v>168</v>
      </c>
      <c r="M28" s="39"/>
      <c r="N28" s="39">
        <v>168</v>
      </c>
      <c r="O28" s="39"/>
      <c r="P28" s="71"/>
      <c r="Q28" s="49"/>
      <c r="R28" s="120"/>
      <c r="S28" s="98"/>
      <c r="T28" s="99"/>
      <c r="U28" s="49">
        <v>39</v>
      </c>
      <c r="V28" s="43">
        <v>20</v>
      </c>
      <c r="W28" s="41">
        <v>39</v>
      </c>
      <c r="X28" s="121">
        <v>20</v>
      </c>
      <c r="Y28" s="107">
        <v>39</v>
      </c>
      <c r="Z28" s="108">
        <v>34</v>
      </c>
      <c r="AA28" s="98" t="s">
        <v>109</v>
      </c>
      <c r="AB28" s="99">
        <v>38</v>
      </c>
      <c r="AC28" s="49" t="s">
        <v>103</v>
      </c>
      <c r="AD28" s="43">
        <v>14</v>
      </c>
      <c r="AE28" s="41"/>
      <c r="AF28" s="71">
        <v>42</v>
      </c>
      <c r="AG28" s="49"/>
    </row>
    <row r="29" spans="1:33" ht="13.5" customHeight="1">
      <c r="A29" s="43" t="s">
        <v>32</v>
      </c>
      <c r="B29" s="243" t="s">
        <v>33</v>
      </c>
      <c r="C29" s="232"/>
      <c r="D29" s="32"/>
      <c r="E29" s="32"/>
      <c r="F29" s="205" t="s">
        <v>355</v>
      </c>
      <c r="G29" s="143"/>
      <c r="H29" s="43">
        <v>336</v>
      </c>
      <c r="I29" s="32"/>
      <c r="J29" s="32">
        <v>168</v>
      </c>
      <c r="K29" s="32"/>
      <c r="L29" s="53">
        <f t="shared" si="9"/>
        <v>168</v>
      </c>
      <c r="M29" s="43"/>
      <c r="N29" s="43">
        <v>168</v>
      </c>
      <c r="O29" s="43"/>
      <c r="P29" s="71"/>
      <c r="Q29" s="49"/>
      <c r="R29" s="120"/>
      <c r="S29" s="98"/>
      <c r="T29" s="99"/>
      <c r="U29" s="49">
        <v>68</v>
      </c>
      <c r="V29" s="43">
        <v>32</v>
      </c>
      <c r="W29" s="41">
        <v>39</v>
      </c>
      <c r="X29" s="121">
        <v>20</v>
      </c>
      <c r="Y29" s="107">
        <v>39</v>
      </c>
      <c r="Z29" s="108">
        <v>32</v>
      </c>
      <c r="AA29" s="98" t="s">
        <v>109</v>
      </c>
      <c r="AB29" s="99">
        <v>28</v>
      </c>
      <c r="AC29" s="49" t="s">
        <v>103</v>
      </c>
      <c r="AD29" s="43">
        <v>14</v>
      </c>
      <c r="AE29" s="41"/>
      <c r="AF29" s="71">
        <v>42</v>
      </c>
      <c r="AG29" s="49"/>
    </row>
    <row r="30" spans="1:33" s="31" customFormat="1" ht="13.5" customHeight="1" thickBot="1">
      <c r="A30" s="126" t="s">
        <v>328</v>
      </c>
      <c r="B30" s="244" t="s">
        <v>329</v>
      </c>
      <c r="C30" s="195" t="s">
        <v>330</v>
      </c>
      <c r="D30" s="127"/>
      <c r="E30" s="127"/>
      <c r="F30" s="197" t="s">
        <v>354</v>
      </c>
      <c r="G30" s="195"/>
      <c r="H30" s="35">
        <v>75</v>
      </c>
      <c r="I30" s="127"/>
      <c r="J30" s="127">
        <v>25</v>
      </c>
      <c r="K30" s="127"/>
      <c r="L30" s="53">
        <f t="shared" si="9"/>
        <v>50</v>
      </c>
      <c r="M30" s="35">
        <v>50</v>
      </c>
      <c r="N30" s="35"/>
      <c r="O30" s="35"/>
      <c r="P30" s="128"/>
      <c r="Q30" s="129"/>
      <c r="R30" s="130">
        <v>38</v>
      </c>
      <c r="S30" s="131"/>
      <c r="T30" s="132"/>
      <c r="U30" s="65"/>
      <c r="V30" s="35"/>
      <c r="W30" s="133"/>
      <c r="X30" s="134"/>
      <c r="Y30" s="129"/>
      <c r="Z30" s="173"/>
      <c r="AA30" s="131"/>
      <c r="AB30" s="132"/>
      <c r="AC30" s="65"/>
      <c r="AD30" s="35">
        <v>12</v>
      </c>
      <c r="AE30" s="133"/>
      <c r="AF30" s="176"/>
      <c r="AG30" s="55"/>
    </row>
    <row r="31" spans="1:33" s="31" customFormat="1" ht="13.5" customHeight="1" thickBot="1">
      <c r="A31" s="126" t="s">
        <v>331</v>
      </c>
      <c r="B31" s="245" t="s">
        <v>332</v>
      </c>
      <c r="C31" s="196" t="s">
        <v>330</v>
      </c>
      <c r="D31" s="122"/>
      <c r="E31" s="122"/>
      <c r="F31" s="198" t="s">
        <v>330</v>
      </c>
      <c r="G31" s="196"/>
      <c r="H31" s="38">
        <v>54</v>
      </c>
      <c r="I31" s="122"/>
      <c r="J31" s="122">
        <v>18</v>
      </c>
      <c r="K31" s="122"/>
      <c r="L31" s="53">
        <f t="shared" si="9"/>
        <v>36</v>
      </c>
      <c r="M31" s="38">
        <v>36</v>
      </c>
      <c r="N31" s="38"/>
      <c r="O31" s="38"/>
      <c r="P31" s="149"/>
      <c r="Q31" s="123"/>
      <c r="R31" s="135"/>
      <c r="S31" s="124"/>
      <c r="T31" s="136"/>
      <c r="U31" s="150"/>
      <c r="V31" s="172"/>
      <c r="W31" s="125"/>
      <c r="X31" s="137"/>
      <c r="Y31" s="123"/>
      <c r="Z31" s="174"/>
      <c r="AA31" s="124"/>
      <c r="AB31" s="175">
        <v>36</v>
      </c>
      <c r="AC31" s="55"/>
      <c r="AD31" s="38"/>
      <c r="AE31" s="125"/>
      <c r="AF31" s="177"/>
      <c r="AG31" s="55"/>
    </row>
    <row r="32" spans="1:33" ht="23.25" customHeight="1" thickBot="1">
      <c r="A32" s="52" t="s">
        <v>310</v>
      </c>
      <c r="B32" s="240" t="s">
        <v>18</v>
      </c>
      <c r="C32" s="86"/>
      <c r="D32" s="52"/>
      <c r="E32" s="52"/>
      <c r="F32" s="74"/>
      <c r="G32" s="86"/>
      <c r="H32" s="52">
        <f t="shared" ref="H32:K32" si="10">SUM(H33:H35)</f>
        <v>324</v>
      </c>
      <c r="I32" s="52">
        <f t="shared" si="10"/>
        <v>0</v>
      </c>
      <c r="J32" s="52">
        <f t="shared" si="10"/>
        <v>108</v>
      </c>
      <c r="K32" s="52">
        <f t="shared" si="10"/>
        <v>0</v>
      </c>
      <c r="L32" s="52">
        <f>SUM(L33:L35)</f>
        <v>216</v>
      </c>
      <c r="M32" s="52">
        <f t="shared" ref="M32:P32" si="11">SUM(M33:M35)</f>
        <v>94</v>
      </c>
      <c r="N32" s="52">
        <f t="shared" si="11"/>
        <v>122</v>
      </c>
      <c r="O32" s="52">
        <f t="shared" si="11"/>
        <v>0</v>
      </c>
      <c r="P32" s="74">
        <f t="shared" si="11"/>
        <v>0</v>
      </c>
      <c r="Q32" s="86"/>
      <c r="R32" s="52">
        <f>SUM(R33:R35)</f>
        <v>0</v>
      </c>
      <c r="S32" s="52">
        <f t="shared" ref="S32:AF32" si="12">SUM(S33:S35)</f>
        <v>0</v>
      </c>
      <c r="T32" s="52">
        <f t="shared" si="12"/>
        <v>0</v>
      </c>
      <c r="U32" s="87">
        <f t="shared" si="12"/>
        <v>0</v>
      </c>
      <c r="V32" s="161">
        <f t="shared" si="12"/>
        <v>144</v>
      </c>
      <c r="W32" s="52">
        <f t="shared" si="12"/>
        <v>0</v>
      </c>
      <c r="X32" s="52">
        <f t="shared" si="12"/>
        <v>72</v>
      </c>
      <c r="Y32" s="87">
        <f t="shared" si="12"/>
        <v>0</v>
      </c>
      <c r="Z32" s="161">
        <f t="shared" si="12"/>
        <v>0</v>
      </c>
      <c r="AA32" s="52">
        <f t="shared" si="12"/>
        <v>0</v>
      </c>
      <c r="AB32" s="74">
        <f t="shared" si="12"/>
        <v>0</v>
      </c>
      <c r="AC32" s="86">
        <f t="shared" si="12"/>
        <v>0</v>
      </c>
      <c r="AD32" s="52">
        <f t="shared" si="12"/>
        <v>0</v>
      </c>
      <c r="AE32" s="52">
        <f t="shared" si="12"/>
        <v>0</v>
      </c>
      <c r="AF32" s="74">
        <f t="shared" si="12"/>
        <v>0</v>
      </c>
      <c r="AG32" s="66"/>
    </row>
    <row r="33" spans="1:35" ht="13.5" customHeight="1">
      <c r="A33" s="39" t="s">
        <v>19</v>
      </c>
      <c r="B33" s="242" t="s">
        <v>3</v>
      </c>
      <c r="C33" s="232"/>
      <c r="D33" s="26"/>
      <c r="E33" s="26"/>
      <c r="F33" s="144" t="s">
        <v>330</v>
      </c>
      <c r="G33" s="143"/>
      <c r="H33" s="39">
        <v>84</v>
      </c>
      <c r="I33" s="26"/>
      <c r="J33" s="26">
        <v>28</v>
      </c>
      <c r="K33" s="26"/>
      <c r="L33" s="53">
        <f>SUM(R33+T33+V33+X33+Z33+AB33+AD33+AF33)</f>
        <v>56</v>
      </c>
      <c r="M33" s="39">
        <v>56</v>
      </c>
      <c r="N33" s="39"/>
      <c r="O33" s="39"/>
      <c r="P33" s="71"/>
      <c r="Q33" s="49"/>
      <c r="R33" s="61"/>
      <c r="S33" s="62"/>
      <c r="T33" s="73"/>
      <c r="U33" s="48" t="s">
        <v>166</v>
      </c>
      <c r="V33" s="162">
        <v>56</v>
      </c>
      <c r="W33" s="41" t="s">
        <v>97</v>
      </c>
      <c r="X33" s="71"/>
      <c r="Y33" s="48"/>
      <c r="Z33" s="164"/>
      <c r="AA33" s="62"/>
      <c r="AB33" s="73"/>
      <c r="AC33" s="49"/>
      <c r="AD33" s="43"/>
      <c r="AE33" s="41"/>
      <c r="AF33" s="71"/>
      <c r="AG33" s="49"/>
      <c r="AI33" s="21">
        <v>36</v>
      </c>
    </row>
    <row r="34" spans="1:35" ht="13.5" customHeight="1">
      <c r="A34" s="39" t="s">
        <v>24</v>
      </c>
      <c r="B34" s="242" t="s">
        <v>8</v>
      </c>
      <c r="C34" s="232"/>
      <c r="D34" s="26"/>
      <c r="E34" s="26"/>
      <c r="F34" s="144" t="s">
        <v>341</v>
      </c>
      <c r="G34" s="143"/>
      <c r="H34" s="39">
        <v>159</v>
      </c>
      <c r="I34" s="26"/>
      <c r="J34" s="26">
        <v>53</v>
      </c>
      <c r="K34" s="26"/>
      <c r="L34" s="53">
        <f>SUM(R34+T34+V34+X34+Z34+AB34+AD34+AF34)</f>
        <v>106</v>
      </c>
      <c r="M34" s="39"/>
      <c r="N34" s="39">
        <v>106</v>
      </c>
      <c r="O34" s="39"/>
      <c r="P34" s="71"/>
      <c r="Q34" s="49"/>
      <c r="R34" s="61"/>
      <c r="S34" s="62"/>
      <c r="T34" s="73"/>
      <c r="U34" s="49" t="s">
        <v>119</v>
      </c>
      <c r="V34" s="43">
        <v>34</v>
      </c>
      <c r="W34" s="41" t="s">
        <v>168</v>
      </c>
      <c r="X34" s="71">
        <v>72</v>
      </c>
      <c r="Y34" s="49" t="s">
        <v>116</v>
      </c>
      <c r="Z34" s="61"/>
      <c r="AA34" s="62"/>
      <c r="AB34" s="73"/>
      <c r="AC34" s="49"/>
      <c r="AD34" s="43"/>
      <c r="AE34" s="41"/>
      <c r="AF34" s="71"/>
      <c r="AG34" s="49"/>
    </row>
    <row r="35" spans="1:35" ht="13.5" customHeight="1" thickBot="1">
      <c r="A35" s="39" t="s">
        <v>30</v>
      </c>
      <c r="B35" s="242" t="s">
        <v>5</v>
      </c>
      <c r="C35" s="232"/>
      <c r="D35" s="26"/>
      <c r="E35" s="26"/>
      <c r="F35" s="144" t="s">
        <v>330</v>
      </c>
      <c r="G35" s="143"/>
      <c r="H35" s="39">
        <v>81</v>
      </c>
      <c r="I35" s="26"/>
      <c r="J35" s="26">
        <v>27</v>
      </c>
      <c r="K35" s="26"/>
      <c r="L35" s="53">
        <f>SUM(R35+T35+V35+X35+Z35+AB35+AD35+AF35)</f>
        <v>54</v>
      </c>
      <c r="M35" s="39">
        <v>38</v>
      </c>
      <c r="N35" s="39">
        <v>16</v>
      </c>
      <c r="O35" s="39"/>
      <c r="P35" s="71"/>
      <c r="Q35" s="49"/>
      <c r="R35" s="61"/>
      <c r="S35" s="62"/>
      <c r="T35" s="73"/>
      <c r="U35" s="49" t="s">
        <v>166</v>
      </c>
      <c r="V35" s="43">
        <v>54</v>
      </c>
      <c r="W35" s="41" t="s">
        <v>97</v>
      </c>
      <c r="X35" s="71"/>
      <c r="Y35" s="49"/>
      <c r="Z35" s="61"/>
      <c r="AA35" s="62"/>
      <c r="AB35" s="73"/>
      <c r="AC35" s="49"/>
      <c r="AD35" s="43"/>
      <c r="AE35" s="41"/>
      <c r="AF35" s="71"/>
      <c r="AG35" s="49"/>
    </row>
    <row r="36" spans="1:35" ht="13.5" customHeight="1" thickBot="1">
      <c r="A36" s="52" t="s">
        <v>311</v>
      </c>
      <c r="B36" s="240" t="s">
        <v>342</v>
      </c>
      <c r="C36" s="86"/>
      <c r="D36" s="52"/>
      <c r="E36" s="52"/>
      <c r="F36" s="74"/>
      <c r="G36" s="86"/>
      <c r="H36" s="52">
        <f t="shared" ref="H36:K36" si="13">SUM(H37+H52)</f>
        <v>3435</v>
      </c>
      <c r="I36" s="52">
        <f t="shared" si="13"/>
        <v>0</v>
      </c>
      <c r="J36" s="52">
        <f t="shared" si="13"/>
        <v>1145</v>
      </c>
      <c r="K36" s="52">
        <f t="shared" si="13"/>
        <v>0</v>
      </c>
      <c r="L36" s="52">
        <f>SUM(L37+L52)</f>
        <v>2290</v>
      </c>
      <c r="M36" s="52">
        <f t="shared" ref="M36:P36" si="14">SUM(M37+M52)</f>
        <v>1594</v>
      </c>
      <c r="N36" s="52">
        <f t="shared" si="14"/>
        <v>576</v>
      </c>
      <c r="O36" s="52">
        <f t="shared" si="14"/>
        <v>0</v>
      </c>
      <c r="P36" s="52">
        <f t="shared" si="14"/>
        <v>120</v>
      </c>
      <c r="Q36" s="163"/>
      <c r="R36" s="161"/>
      <c r="S36" s="52"/>
      <c r="T36" s="74"/>
      <c r="U36" s="66"/>
      <c r="V36" s="52"/>
      <c r="W36" s="52"/>
      <c r="X36" s="74"/>
      <c r="Y36" s="86"/>
      <c r="Z36" s="52"/>
      <c r="AA36" s="52"/>
      <c r="AB36" s="74"/>
      <c r="AC36" s="86"/>
      <c r="AD36" s="52"/>
      <c r="AE36" s="52"/>
      <c r="AF36" s="74"/>
      <c r="AG36" s="66">
        <f>AG37+AG52</f>
        <v>0</v>
      </c>
    </row>
    <row r="37" spans="1:35" ht="13.5" customHeight="1" thickBot="1">
      <c r="A37" s="52" t="s">
        <v>39</v>
      </c>
      <c r="B37" s="240" t="s">
        <v>14</v>
      </c>
      <c r="C37" s="86"/>
      <c r="D37" s="52"/>
      <c r="E37" s="52"/>
      <c r="F37" s="74"/>
      <c r="G37" s="86"/>
      <c r="H37" s="52">
        <f>SUM(H38:H51)</f>
        <v>1374</v>
      </c>
      <c r="I37" s="52">
        <f t="shared" ref="I37:AE37" si="15">SUM(I38:I51)</f>
        <v>0</v>
      </c>
      <c r="J37" s="52">
        <f t="shared" si="15"/>
        <v>458</v>
      </c>
      <c r="K37" s="52">
        <f t="shared" si="15"/>
        <v>0</v>
      </c>
      <c r="L37" s="52">
        <f t="shared" si="15"/>
        <v>916</v>
      </c>
      <c r="M37" s="52">
        <f t="shared" si="15"/>
        <v>544</v>
      </c>
      <c r="N37" s="52">
        <f t="shared" si="15"/>
        <v>342</v>
      </c>
      <c r="O37" s="52">
        <f t="shared" si="15"/>
        <v>0</v>
      </c>
      <c r="P37" s="52">
        <f t="shared" si="15"/>
        <v>30</v>
      </c>
      <c r="Q37" s="87">
        <f t="shared" si="15"/>
        <v>0</v>
      </c>
      <c r="R37" s="161">
        <f t="shared" si="15"/>
        <v>44</v>
      </c>
      <c r="S37" s="52">
        <f t="shared" si="15"/>
        <v>0</v>
      </c>
      <c r="T37" s="52">
        <f t="shared" si="15"/>
        <v>0</v>
      </c>
      <c r="U37" s="87">
        <f t="shared" si="15"/>
        <v>0</v>
      </c>
      <c r="V37" s="161">
        <f t="shared" si="15"/>
        <v>212</v>
      </c>
      <c r="W37" s="52">
        <f t="shared" si="15"/>
        <v>0</v>
      </c>
      <c r="X37" s="52">
        <f t="shared" si="15"/>
        <v>270</v>
      </c>
      <c r="Y37" s="87">
        <f t="shared" si="15"/>
        <v>0</v>
      </c>
      <c r="Z37" s="161">
        <f t="shared" si="15"/>
        <v>0</v>
      </c>
      <c r="AA37" s="52">
        <f t="shared" si="15"/>
        <v>0</v>
      </c>
      <c r="AB37" s="52">
        <f t="shared" si="15"/>
        <v>162</v>
      </c>
      <c r="AC37" s="87">
        <f t="shared" si="15"/>
        <v>0</v>
      </c>
      <c r="AD37" s="161">
        <f t="shared" si="15"/>
        <v>132</v>
      </c>
      <c r="AE37" s="52">
        <f t="shared" si="15"/>
        <v>0</v>
      </c>
      <c r="AF37" s="74">
        <f>SUM(AF38:AF50)</f>
        <v>96</v>
      </c>
      <c r="AG37" s="66"/>
    </row>
    <row r="38" spans="1:35" ht="23.25" customHeight="1">
      <c r="A38" s="39" t="s">
        <v>42</v>
      </c>
      <c r="B38" s="242" t="s">
        <v>43</v>
      </c>
      <c r="C38" s="232"/>
      <c r="D38" s="26"/>
      <c r="E38" s="26"/>
      <c r="F38" s="144" t="s">
        <v>341</v>
      </c>
      <c r="G38" s="143"/>
      <c r="H38" s="39">
        <v>63</v>
      </c>
      <c r="I38" s="26"/>
      <c r="J38" s="26">
        <v>21</v>
      </c>
      <c r="K38" s="26"/>
      <c r="L38" s="53">
        <f>SUM(R38+T38+V38+X38+Z38+AB38+AD38+AF38)</f>
        <v>42</v>
      </c>
      <c r="M38" s="39"/>
      <c r="N38" s="39">
        <v>42</v>
      </c>
      <c r="O38" s="39"/>
      <c r="P38" s="71"/>
      <c r="Q38" s="48"/>
      <c r="R38" s="164"/>
      <c r="S38" s="62"/>
      <c r="T38" s="73"/>
      <c r="U38" s="49"/>
      <c r="V38" s="43"/>
      <c r="W38" s="41"/>
      <c r="X38" s="71"/>
      <c r="Y38" s="49"/>
      <c r="Z38" s="61"/>
      <c r="AA38" s="62"/>
      <c r="AB38" s="73"/>
      <c r="AC38" s="49"/>
      <c r="AD38" s="43">
        <v>14</v>
      </c>
      <c r="AE38" s="41"/>
      <c r="AF38" s="71">
        <v>28</v>
      </c>
      <c r="AG38" s="49"/>
    </row>
    <row r="39" spans="1:35" ht="23.25" customHeight="1">
      <c r="A39" s="39" t="s">
        <v>44</v>
      </c>
      <c r="B39" s="242" t="s">
        <v>45</v>
      </c>
      <c r="C39" s="232"/>
      <c r="D39" s="26"/>
      <c r="E39" s="81"/>
      <c r="F39" s="235" t="s">
        <v>341</v>
      </c>
      <c r="G39" s="143"/>
      <c r="H39" s="39">
        <v>63</v>
      </c>
      <c r="I39" s="26"/>
      <c r="J39" s="26">
        <v>21</v>
      </c>
      <c r="K39" s="26"/>
      <c r="L39" s="53">
        <f t="shared" ref="L39:L49" si="16">SUM(R39+T39+V39+X39+Z39+AB39+AD39+AF39)</f>
        <v>42</v>
      </c>
      <c r="M39" s="39">
        <v>42</v>
      </c>
      <c r="N39" s="39"/>
      <c r="O39" s="39"/>
      <c r="P39" s="71"/>
      <c r="Q39" s="49"/>
      <c r="R39" s="61"/>
      <c r="S39" s="62"/>
      <c r="T39" s="73"/>
      <c r="U39" s="49"/>
      <c r="V39" s="43"/>
      <c r="W39" s="41"/>
      <c r="X39" s="71"/>
      <c r="Y39" s="49"/>
      <c r="Z39" s="61"/>
      <c r="AA39" s="62"/>
      <c r="AB39" s="73"/>
      <c r="AC39" s="49"/>
      <c r="AD39" s="43">
        <v>14</v>
      </c>
      <c r="AE39" s="41"/>
      <c r="AF39" s="71">
        <v>28</v>
      </c>
      <c r="AG39" s="49"/>
    </row>
    <row r="40" spans="1:35" ht="13.5" customHeight="1">
      <c r="A40" s="39" t="s">
        <v>46</v>
      </c>
      <c r="B40" s="40" t="s">
        <v>324</v>
      </c>
      <c r="C40" s="26"/>
      <c r="D40" s="26"/>
      <c r="E40" s="81"/>
      <c r="F40" s="235" t="s">
        <v>330</v>
      </c>
      <c r="G40" s="143"/>
      <c r="H40" s="39">
        <v>72</v>
      </c>
      <c r="I40" s="26"/>
      <c r="J40" s="26">
        <v>24</v>
      </c>
      <c r="K40" s="26"/>
      <c r="L40" s="53">
        <f t="shared" si="16"/>
        <v>48</v>
      </c>
      <c r="M40" s="39">
        <v>48</v>
      </c>
      <c r="N40" s="39"/>
      <c r="O40" s="39"/>
      <c r="P40" s="71"/>
      <c r="Q40" s="49"/>
      <c r="R40" s="61"/>
      <c r="S40" s="62"/>
      <c r="T40" s="73"/>
      <c r="U40" s="49"/>
      <c r="V40" s="43"/>
      <c r="W40" s="41"/>
      <c r="X40" s="71"/>
      <c r="Y40" s="49"/>
      <c r="Z40" s="61"/>
      <c r="AA40" s="62"/>
      <c r="AB40" s="73">
        <v>48</v>
      </c>
      <c r="AC40" s="49"/>
      <c r="AD40" s="43"/>
      <c r="AE40" s="41"/>
      <c r="AF40" s="71"/>
      <c r="AG40" s="49"/>
    </row>
    <row r="41" spans="1:35" ht="13.5" customHeight="1">
      <c r="A41" s="43" t="s">
        <v>47</v>
      </c>
      <c r="B41" s="40" t="s">
        <v>49</v>
      </c>
      <c r="C41" s="26"/>
      <c r="D41" s="26"/>
      <c r="E41" s="81"/>
      <c r="F41" s="235" t="s">
        <v>330</v>
      </c>
      <c r="G41" s="143"/>
      <c r="H41" s="39">
        <v>54</v>
      </c>
      <c r="I41" s="26"/>
      <c r="J41" s="26">
        <v>18</v>
      </c>
      <c r="K41" s="26"/>
      <c r="L41" s="53">
        <f t="shared" si="16"/>
        <v>36</v>
      </c>
      <c r="M41" s="39">
        <v>26</v>
      </c>
      <c r="N41" s="39">
        <v>10</v>
      </c>
      <c r="O41" s="39"/>
      <c r="P41" s="71"/>
      <c r="Q41" s="49"/>
      <c r="R41" s="61"/>
      <c r="S41" s="62"/>
      <c r="T41" s="73"/>
      <c r="U41" s="49"/>
      <c r="V41" s="43"/>
      <c r="W41" s="41"/>
      <c r="X41" s="71"/>
      <c r="Y41" s="49"/>
      <c r="Z41" s="61"/>
      <c r="AA41" s="62"/>
      <c r="AB41" s="73"/>
      <c r="AC41" s="49"/>
      <c r="AD41" s="43">
        <v>36</v>
      </c>
      <c r="AE41" s="41"/>
      <c r="AF41" s="71"/>
      <c r="AG41" s="49"/>
    </row>
    <row r="42" spans="1:35" ht="13.5" customHeight="1">
      <c r="A42" s="43" t="s">
        <v>48</v>
      </c>
      <c r="B42" s="40" t="s">
        <v>52</v>
      </c>
      <c r="C42" s="26"/>
      <c r="D42" s="26"/>
      <c r="E42" s="81"/>
      <c r="F42" s="235" t="s">
        <v>330</v>
      </c>
      <c r="G42" s="143"/>
      <c r="H42" s="39">
        <v>63</v>
      </c>
      <c r="I42" s="26"/>
      <c r="J42" s="26">
        <v>21</v>
      </c>
      <c r="K42" s="26"/>
      <c r="L42" s="53">
        <f t="shared" si="16"/>
        <v>42</v>
      </c>
      <c r="M42" s="39">
        <v>30</v>
      </c>
      <c r="N42" s="39">
        <v>12</v>
      </c>
      <c r="O42" s="39"/>
      <c r="P42" s="71"/>
      <c r="Q42" s="49"/>
      <c r="R42" s="61"/>
      <c r="S42" s="62"/>
      <c r="T42" s="73"/>
      <c r="U42" s="49"/>
      <c r="V42" s="43"/>
      <c r="W42" s="41"/>
      <c r="X42" s="71"/>
      <c r="Y42" s="49"/>
      <c r="Z42" s="61"/>
      <c r="AA42" s="62"/>
      <c r="AB42" s="73">
        <v>42</v>
      </c>
      <c r="AC42" s="49"/>
      <c r="AD42" s="43"/>
      <c r="AE42" s="41"/>
      <c r="AF42" s="71"/>
      <c r="AG42" s="49"/>
    </row>
    <row r="43" spans="1:35" ht="13.5" customHeight="1">
      <c r="A43" s="43" t="s">
        <v>51</v>
      </c>
      <c r="B43" s="40" t="s">
        <v>55</v>
      </c>
      <c r="C43" s="26"/>
      <c r="D43" s="26"/>
      <c r="E43" s="81"/>
      <c r="F43" s="235" t="s">
        <v>341</v>
      </c>
      <c r="G43" s="143"/>
      <c r="H43" s="39">
        <v>186</v>
      </c>
      <c r="I43" s="26"/>
      <c r="J43" s="26">
        <v>62</v>
      </c>
      <c r="K43" s="26"/>
      <c r="L43" s="53">
        <f t="shared" si="16"/>
        <v>124</v>
      </c>
      <c r="M43" s="39">
        <v>24</v>
      </c>
      <c r="N43" s="39">
        <v>100</v>
      </c>
      <c r="O43" s="39"/>
      <c r="P43" s="71"/>
      <c r="Q43" s="49"/>
      <c r="R43" s="61"/>
      <c r="S43" s="62"/>
      <c r="T43" s="73"/>
      <c r="U43" s="49"/>
      <c r="V43" s="43">
        <v>68</v>
      </c>
      <c r="W43" s="41" t="s">
        <v>99</v>
      </c>
      <c r="X43" s="121">
        <v>56</v>
      </c>
      <c r="Y43" s="49"/>
      <c r="Z43" s="61"/>
      <c r="AA43" s="62"/>
      <c r="AB43" s="73"/>
      <c r="AC43" s="49"/>
      <c r="AD43" s="43"/>
      <c r="AE43" s="41"/>
      <c r="AF43" s="71"/>
      <c r="AG43" s="49"/>
    </row>
    <row r="44" spans="1:35" ht="13.5" customHeight="1">
      <c r="A44" s="43" t="s">
        <v>54</v>
      </c>
      <c r="B44" s="40" t="s">
        <v>58</v>
      </c>
      <c r="C44" s="26"/>
      <c r="D44" s="26"/>
      <c r="E44" s="81"/>
      <c r="F44" s="235" t="s">
        <v>351</v>
      </c>
      <c r="G44" s="143"/>
      <c r="H44" s="39">
        <v>210</v>
      </c>
      <c r="I44" s="26"/>
      <c r="J44" s="26">
        <v>70</v>
      </c>
      <c r="K44" s="26"/>
      <c r="L44" s="53">
        <f t="shared" si="16"/>
        <v>140</v>
      </c>
      <c r="M44" s="39">
        <v>110</v>
      </c>
      <c r="N44" s="39"/>
      <c r="O44" s="39"/>
      <c r="P44" s="71">
        <v>30</v>
      </c>
      <c r="Q44" s="49"/>
      <c r="R44" s="61"/>
      <c r="S44" s="62"/>
      <c r="T44" s="73"/>
      <c r="U44" s="49"/>
      <c r="V44" s="43">
        <v>42</v>
      </c>
      <c r="W44" s="41"/>
      <c r="X44" s="121">
        <v>98</v>
      </c>
      <c r="Y44" s="49"/>
      <c r="Z44" s="61"/>
      <c r="AA44" s="62"/>
      <c r="AB44" s="73"/>
      <c r="AC44" s="49"/>
      <c r="AD44" s="43"/>
      <c r="AE44" s="41"/>
      <c r="AF44" s="71"/>
      <c r="AG44" s="49"/>
    </row>
    <row r="45" spans="1:35" ht="13.5" customHeight="1">
      <c r="A45" s="43" t="s">
        <v>57</v>
      </c>
      <c r="B45" s="40" t="s">
        <v>60</v>
      </c>
      <c r="C45" s="26"/>
      <c r="D45" s="26"/>
      <c r="E45" s="81"/>
      <c r="F45" s="235" t="s">
        <v>351</v>
      </c>
      <c r="G45" s="143"/>
      <c r="H45" s="39">
        <v>120</v>
      </c>
      <c r="I45" s="26"/>
      <c r="J45" s="26">
        <v>40</v>
      </c>
      <c r="K45" s="26"/>
      <c r="L45" s="53">
        <f t="shared" si="16"/>
        <v>80</v>
      </c>
      <c r="M45" s="39">
        <v>60</v>
      </c>
      <c r="N45" s="39">
        <v>20</v>
      </c>
      <c r="O45" s="39"/>
      <c r="P45" s="71"/>
      <c r="Q45" s="49"/>
      <c r="R45" s="61"/>
      <c r="S45" s="62"/>
      <c r="T45" s="73"/>
      <c r="U45" s="49"/>
      <c r="V45" s="43">
        <v>34</v>
      </c>
      <c r="W45" s="41"/>
      <c r="X45" s="121">
        <v>46</v>
      </c>
      <c r="Y45" s="49"/>
      <c r="Z45" s="61"/>
      <c r="AA45" s="62"/>
      <c r="AB45" s="73"/>
      <c r="AC45" s="49"/>
      <c r="AD45" s="43"/>
      <c r="AE45" s="41"/>
      <c r="AF45" s="71"/>
      <c r="AG45" s="49"/>
    </row>
    <row r="46" spans="1:35" ht="13.5" customHeight="1">
      <c r="A46" s="292" t="s">
        <v>371</v>
      </c>
      <c r="B46" s="40" t="s">
        <v>63</v>
      </c>
      <c r="C46" s="26"/>
      <c r="D46" s="26"/>
      <c r="E46" s="81"/>
      <c r="F46" s="235" t="s">
        <v>352</v>
      </c>
      <c r="G46" s="143"/>
      <c r="H46" s="39">
        <v>105</v>
      </c>
      <c r="I46" s="26"/>
      <c r="J46" s="26">
        <v>35</v>
      </c>
      <c r="K46" s="26"/>
      <c r="L46" s="53">
        <f t="shared" si="16"/>
        <v>70</v>
      </c>
      <c r="M46" s="39">
        <v>60</v>
      </c>
      <c r="N46" s="39">
        <v>10</v>
      </c>
      <c r="O46" s="39"/>
      <c r="P46" s="71"/>
      <c r="Q46" s="49"/>
      <c r="R46" s="61"/>
      <c r="S46" s="62"/>
      <c r="T46" s="73"/>
      <c r="U46" s="49"/>
      <c r="V46" s="43">
        <v>34</v>
      </c>
      <c r="W46" s="41"/>
      <c r="X46" s="71">
        <v>36</v>
      </c>
      <c r="Y46" s="49"/>
      <c r="Z46" s="61"/>
      <c r="AA46" s="62"/>
      <c r="AB46" s="73"/>
      <c r="AC46" s="49"/>
      <c r="AD46" s="43"/>
      <c r="AE46" s="41"/>
      <c r="AF46" s="71"/>
      <c r="AG46" s="49"/>
    </row>
    <row r="47" spans="1:35" ht="23.25" customHeight="1">
      <c r="A47" s="43" t="s">
        <v>62</v>
      </c>
      <c r="B47" s="40" t="s">
        <v>65</v>
      </c>
      <c r="C47" s="26"/>
      <c r="D47" s="26"/>
      <c r="E47" s="81"/>
      <c r="F47" s="235" t="s">
        <v>352</v>
      </c>
      <c r="G47" s="143"/>
      <c r="H47" s="39">
        <v>108</v>
      </c>
      <c r="I47" s="26"/>
      <c r="J47" s="26">
        <v>36</v>
      </c>
      <c r="K47" s="26"/>
      <c r="L47" s="53">
        <f t="shared" si="16"/>
        <v>72</v>
      </c>
      <c r="M47" s="39">
        <v>52</v>
      </c>
      <c r="N47" s="39">
        <v>20</v>
      </c>
      <c r="O47" s="39"/>
      <c r="P47" s="71"/>
      <c r="Q47" s="49"/>
      <c r="R47" s="61"/>
      <c r="S47" s="62"/>
      <c r="T47" s="73"/>
      <c r="U47" s="49"/>
      <c r="V47" s="43"/>
      <c r="W47" s="41"/>
      <c r="X47" s="121"/>
      <c r="Y47" s="49"/>
      <c r="Z47" s="61"/>
      <c r="AA47" s="62"/>
      <c r="AB47" s="140">
        <v>72</v>
      </c>
      <c r="AC47" s="49"/>
      <c r="AD47" s="43"/>
      <c r="AE47" s="41"/>
      <c r="AF47" s="71"/>
      <c r="AG47" s="49"/>
    </row>
    <row r="48" spans="1:35" ht="13.5" customHeight="1">
      <c r="A48" s="292" t="s">
        <v>372</v>
      </c>
      <c r="B48" s="42" t="s">
        <v>41</v>
      </c>
      <c r="C48" s="26"/>
      <c r="D48" s="26"/>
      <c r="E48" s="81"/>
      <c r="F48" s="235" t="s">
        <v>330</v>
      </c>
      <c r="G48" s="143"/>
      <c r="H48" s="39">
        <v>102</v>
      </c>
      <c r="I48" s="26"/>
      <c r="J48" s="26">
        <v>34</v>
      </c>
      <c r="K48" s="26"/>
      <c r="L48" s="53">
        <f t="shared" si="16"/>
        <v>68</v>
      </c>
      <c r="M48" s="39">
        <v>20</v>
      </c>
      <c r="N48" s="39">
        <v>48</v>
      </c>
      <c r="O48" s="39"/>
      <c r="P48" s="71"/>
      <c r="Q48" s="49"/>
      <c r="R48" s="61"/>
      <c r="S48" s="62"/>
      <c r="T48" s="73"/>
      <c r="U48" s="48"/>
      <c r="V48" s="162">
        <v>34</v>
      </c>
      <c r="W48" s="41"/>
      <c r="X48" s="71">
        <v>34</v>
      </c>
      <c r="Y48" s="49"/>
      <c r="Z48" s="61"/>
      <c r="AA48" s="62"/>
      <c r="AB48" s="73"/>
      <c r="AC48" s="49"/>
      <c r="AD48" s="43"/>
      <c r="AE48" s="41"/>
      <c r="AF48" s="71"/>
      <c r="AG48" s="49"/>
    </row>
    <row r="49" spans="1:33" s="31" customFormat="1" ht="23.25" customHeight="1">
      <c r="A49" s="139" t="s">
        <v>373</v>
      </c>
      <c r="B49" s="146" t="s">
        <v>338</v>
      </c>
      <c r="C49" s="141" t="s">
        <v>330</v>
      </c>
      <c r="D49" s="141"/>
      <c r="E49" s="81"/>
      <c r="F49" s="235" t="s">
        <v>330</v>
      </c>
      <c r="G49" s="143"/>
      <c r="H49" s="142">
        <v>66</v>
      </c>
      <c r="I49" s="141"/>
      <c r="J49" s="141">
        <v>22</v>
      </c>
      <c r="K49" s="141"/>
      <c r="L49" s="53">
        <f t="shared" si="16"/>
        <v>44</v>
      </c>
      <c r="M49" s="142">
        <v>22</v>
      </c>
      <c r="N49" s="142">
        <v>22</v>
      </c>
      <c r="O49" s="142"/>
      <c r="P49" s="121"/>
      <c r="Q49" s="170"/>
      <c r="R49" s="171">
        <v>44</v>
      </c>
      <c r="S49" s="107"/>
      <c r="T49" s="99"/>
      <c r="U49" s="48"/>
      <c r="V49" s="162"/>
      <c r="W49" s="49"/>
      <c r="X49" s="121"/>
      <c r="Y49" s="170"/>
      <c r="Z49" s="171"/>
      <c r="AA49" s="107"/>
      <c r="AB49" s="169"/>
      <c r="AC49" s="49"/>
      <c r="AD49" s="142"/>
      <c r="AE49" s="49"/>
      <c r="AF49" s="71"/>
      <c r="AG49" s="48"/>
    </row>
    <row r="50" spans="1:33" s="266" customFormat="1" ht="15.75" customHeight="1">
      <c r="A50" s="139" t="s">
        <v>339</v>
      </c>
      <c r="B50" s="430" t="s">
        <v>428</v>
      </c>
      <c r="C50" s="314"/>
      <c r="D50" s="314"/>
      <c r="E50" s="81"/>
      <c r="F50" s="235" t="s">
        <v>341</v>
      </c>
      <c r="G50" s="315"/>
      <c r="H50" s="312">
        <v>108</v>
      </c>
      <c r="I50" s="314"/>
      <c r="J50" s="314">
        <v>36</v>
      </c>
      <c r="K50" s="314"/>
      <c r="L50" s="53">
        <v>72</v>
      </c>
      <c r="M50" s="312">
        <v>40</v>
      </c>
      <c r="N50" s="312">
        <v>32</v>
      </c>
      <c r="O50" s="312"/>
      <c r="P50" s="313"/>
      <c r="Q50" s="170"/>
      <c r="R50" s="171"/>
      <c r="S50" s="107"/>
      <c r="T50" s="431"/>
      <c r="U50" s="48"/>
      <c r="V50" s="162"/>
      <c r="W50" s="49"/>
      <c r="X50" s="313"/>
      <c r="Y50" s="170"/>
      <c r="Z50" s="171"/>
      <c r="AA50" s="107"/>
      <c r="AB50" s="169"/>
      <c r="AC50" s="49"/>
      <c r="AD50" s="312">
        <v>32</v>
      </c>
      <c r="AE50" s="49"/>
      <c r="AF50" s="71">
        <v>40</v>
      </c>
      <c r="AG50" s="150"/>
    </row>
    <row r="51" spans="1:33" s="266" customFormat="1" ht="15.75" customHeight="1" thickBot="1">
      <c r="A51" s="429" t="s">
        <v>426</v>
      </c>
      <c r="B51" s="294" t="s">
        <v>427</v>
      </c>
      <c r="C51" s="122"/>
      <c r="D51" s="122"/>
      <c r="E51" s="286"/>
      <c r="F51" s="235" t="s">
        <v>330</v>
      </c>
      <c r="G51" s="196"/>
      <c r="H51" s="38">
        <v>54</v>
      </c>
      <c r="I51" s="122"/>
      <c r="J51" s="122">
        <v>18</v>
      </c>
      <c r="K51" s="122"/>
      <c r="L51" s="287">
        <v>36</v>
      </c>
      <c r="M51" s="38">
        <v>10</v>
      </c>
      <c r="N51" s="38">
        <v>26</v>
      </c>
      <c r="O51" s="38"/>
      <c r="P51" s="288"/>
      <c r="Q51" s="123"/>
      <c r="R51" s="174"/>
      <c r="S51" s="289"/>
      <c r="T51" s="290"/>
      <c r="U51" s="150"/>
      <c r="V51" s="432"/>
      <c r="W51" s="55"/>
      <c r="X51" s="288"/>
      <c r="Y51" s="123"/>
      <c r="Z51" s="174"/>
      <c r="AA51" s="289"/>
      <c r="AB51" s="291"/>
      <c r="AC51" s="55"/>
      <c r="AD51" s="38">
        <v>36</v>
      </c>
      <c r="AE51" s="55"/>
      <c r="AF51" s="177"/>
      <c r="AG51" s="150"/>
    </row>
    <row r="52" spans="1:33" ht="13.5" customHeight="1" thickBot="1">
      <c r="A52" s="52" t="s">
        <v>343</v>
      </c>
      <c r="B52" s="85" t="s">
        <v>66</v>
      </c>
      <c r="C52" s="52"/>
      <c r="D52" s="52"/>
      <c r="E52" s="87"/>
      <c r="F52" s="234"/>
      <c r="G52" s="86"/>
      <c r="H52" s="52">
        <f t="shared" ref="H52:K52" si="17">SUM(H53+H58+H63+H67+H72)</f>
        <v>2061</v>
      </c>
      <c r="I52" s="52">
        <f t="shared" si="17"/>
        <v>0</v>
      </c>
      <c r="J52" s="52">
        <f t="shared" si="17"/>
        <v>687</v>
      </c>
      <c r="K52" s="52">
        <f t="shared" si="17"/>
        <v>0</v>
      </c>
      <c r="L52" s="52">
        <f>SUM(L53+L58+L63+L67+L72)</f>
        <v>1374</v>
      </c>
      <c r="M52" s="52">
        <f t="shared" ref="M52:P52" si="18">SUM(M53+M58+M63+M67+M72)</f>
        <v>1050</v>
      </c>
      <c r="N52" s="52">
        <f t="shared" si="18"/>
        <v>234</v>
      </c>
      <c r="O52" s="52">
        <f t="shared" si="18"/>
        <v>0</v>
      </c>
      <c r="P52" s="52">
        <f t="shared" si="18"/>
        <v>90</v>
      </c>
      <c r="Q52" s="163"/>
      <c r="R52" s="161">
        <f>SUM(R53+R58+R63+R67+R72)</f>
        <v>0</v>
      </c>
      <c r="S52" s="52">
        <f t="shared" ref="S52:AF52" si="19">SUM(S53+S58+S63+S67+S72)</f>
        <v>0</v>
      </c>
      <c r="T52" s="52">
        <f t="shared" si="19"/>
        <v>0</v>
      </c>
      <c r="U52" s="87">
        <f t="shared" si="19"/>
        <v>0</v>
      </c>
      <c r="V52" s="161">
        <f t="shared" si="19"/>
        <v>102</v>
      </c>
      <c r="W52" s="52">
        <f t="shared" si="19"/>
        <v>0</v>
      </c>
      <c r="X52" s="52">
        <f t="shared" si="19"/>
        <v>382</v>
      </c>
      <c r="Y52" s="87">
        <f t="shared" si="19"/>
        <v>0</v>
      </c>
      <c r="Z52" s="161">
        <f t="shared" si="19"/>
        <v>498</v>
      </c>
      <c r="AA52" s="52">
        <f t="shared" si="19"/>
        <v>0</v>
      </c>
      <c r="AB52" s="74">
        <f t="shared" si="19"/>
        <v>564</v>
      </c>
      <c r="AC52" s="86">
        <f t="shared" si="19"/>
        <v>0</v>
      </c>
      <c r="AD52" s="52">
        <f t="shared" si="19"/>
        <v>440</v>
      </c>
      <c r="AE52" s="52">
        <f t="shared" si="19"/>
        <v>0</v>
      </c>
      <c r="AF52" s="74">
        <f t="shared" si="19"/>
        <v>432</v>
      </c>
      <c r="AG52" s="167">
        <f>AG53+AG58+AG63+AG67+AG72</f>
        <v>0</v>
      </c>
    </row>
    <row r="53" spans="1:33" ht="33" customHeight="1" thickBot="1">
      <c r="A53" s="52" t="s">
        <v>67</v>
      </c>
      <c r="B53" s="91" t="s">
        <v>325</v>
      </c>
      <c r="C53" s="52"/>
      <c r="D53" s="52"/>
      <c r="E53" s="87"/>
      <c r="F53" s="234" t="s">
        <v>357</v>
      </c>
      <c r="G53" s="86"/>
      <c r="H53" s="52">
        <f t="shared" ref="H53:K53" si="20">SUM(H54:H57)</f>
        <v>1020</v>
      </c>
      <c r="I53" s="52">
        <f t="shared" si="20"/>
        <v>0</v>
      </c>
      <c r="J53" s="52">
        <f t="shared" si="20"/>
        <v>340</v>
      </c>
      <c r="K53" s="52">
        <f t="shared" si="20"/>
        <v>0</v>
      </c>
      <c r="L53" s="52">
        <f>SUM(L54:L55)</f>
        <v>680</v>
      </c>
      <c r="M53" s="52">
        <f t="shared" ref="M53:P53" si="21">SUM(M54:M57)</f>
        <v>500</v>
      </c>
      <c r="N53" s="52">
        <f t="shared" si="21"/>
        <v>150</v>
      </c>
      <c r="O53" s="52">
        <f t="shared" si="21"/>
        <v>0</v>
      </c>
      <c r="P53" s="52">
        <f t="shared" si="21"/>
        <v>30</v>
      </c>
      <c r="Q53" s="163"/>
      <c r="R53" s="161">
        <f>SUM(R54:R57)</f>
        <v>0</v>
      </c>
      <c r="S53" s="52">
        <f t="shared" ref="S53:AF53" si="22">SUM(S54:S57)</f>
        <v>0</v>
      </c>
      <c r="T53" s="52">
        <f t="shared" si="22"/>
        <v>0</v>
      </c>
      <c r="U53" s="87">
        <f t="shared" si="22"/>
        <v>0</v>
      </c>
      <c r="V53" s="161">
        <f t="shared" si="22"/>
        <v>0</v>
      </c>
      <c r="W53" s="52">
        <f t="shared" si="22"/>
        <v>0</v>
      </c>
      <c r="X53" s="52">
        <f t="shared" si="22"/>
        <v>382</v>
      </c>
      <c r="Y53" s="87">
        <f t="shared" si="22"/>
        <v>0</v>
      </c>
      <c r="Z53" s="161">
        <f t="shared" si="22"/>
        <v>230</v>
      </c>
      <c r="AA53" s="52">
        <f t="shared" si="22"/>
        <v>0</v>
      </c>
      <c r="AB53" s="74">
        <f t="shared" si="22"/>
        <v>326</v>
      </c>
      <c r="AC53" s="86">
        <f t="shared" si="22"/>
        <v>0</v>
      </c>
      <c r="AD53" s="52">
        <f t="shared" si="22"/>
        <v>0</v>
      </c>
      <c r="AE53" s="52">
        <f t="shared" si="22"/>
        <v>0</v>
      </c>
      <c r="AF53" s="74">
        <f t="shared" si="22"/>
        <v>0</v>
      </c>
      <c r="AG53" s="167"/>
    </row>
    <row r="54" spans="1:33" ht="13.5" customHeight="1">
      <c r="A54" s="39" t="s">
        <v>69</v>
      </c>
      <c r="B54" s="40" t="s">
        <v>70</v>
      </c>
      <c r="C54" s="26"/>
      <c r="D54" s="26"/>
      <c r="E54" s="81"/>
      <c r="F54" s="235" t="s">
        <v>345</v>
      </c>
      <c r="G54" s="143"/>
      <c r="H54" s="39">
        <v>522</v>
      </c>
      <c r="I54" s="26"/>
      <c r="J54" s="26">
        <v>174</v>
      </c>
      <c r="K54" s="26"/>
      <c r="L54" s="53">
        <f>SUM(R54+T54+V54+X54+Z54+AB54+AD54+AF54)</f>
        <v>348</v>
      </c>
      <c r="M54" s="39">
        <v>214</v>
      </c>
      <c r="N54" s="39">
        <v>104</v>
      </c>
      <c r="O54" s="39"/>
      <c r="P54" s="71">
        <v>30</v>
      </c>
      <c r="Q54" s="48"/>
      <c r="R54" s="164"/>
      <c r="S54" s="62"/>
      <c r="T54" s="73"/>
      <c r="U54" s="48"/>
      <c r="V54" s="162"/>
      <c r="W54" s="41" t="s">
        <v>203</v>
      </c>
      <c r="X54" s="71">
        <v>66</v>
      </c>
      <c r="Y54" s="48"/>
      <c r="Z54" s="164">
        <v>118</v>
      </c>
      <c r="AA54" s="62"/>
      <c r="AB54" s="73">
        <v>164</v>
      </c>
      <c r="AC54" s="49"/>
      <c r="AD54" s="43"/>
      <c r="AE54" s="41"/>
      <c r="AF54" s="71"/>
      <c r="AG54" s="48"/>
    </row>
    <row r="55" spans="1:33" ht="23.25" customHeight="1">
      <c r="A55" s="39" t="s">
        <v>72</v>
      </c>
      <c r="B55" s="40" t="s">
        <v>73</v>
      </c>
      <c r="C55" s="26"/>
      <c r="D55" s="26"/>
      <c r="E55" s="81"/>
      <c r="F55" s="235" t="s">
        <v>345</v>
      </c>
      <c r="G55" s="143"/>
      <c r="H55" s="39">
        <v>498</v>
      </c>
      <c r="I55" s="26"/>
      <c r="J55" s="26">
        <v>166</v>
      </c>
      <c r="K55" s="26"/>
      <c r="L55" s="53">
        <f t="shared" ref="L55:L57" si="23">SUM(R55+T55+V55+X55+Z55+AB55+AD55+AF55)</f>
        <v>332</v>
      </c>
      <c r="M55" s="39">
        <v>286</v>
      </c>
      <c r="N55" s="39">
        <v>46</v>
      </c>
      <c r="O55" s="39"/>
      <c r="P55" s="71"/>
      <c r="Q55" s="49"/>
      <c r="R55" s="61"/>
      <c r="S55" s="62"/>
      <c r="T55" s="73"/>
      <c r="U55" s="49"/>
      <c r="V55" s="43"/>
      <c r="W55" s="41"/>
      <c r="X55" s="71">
        <v>58</v>
      </c>
      <c r="Y55" s="49" t="s">
        <v>204</v>
      </c>
      <c r="Z55" s="61">
        <v>112</v>
      </c>
      <c r="AA55" s="62"/>
      <c r="AB55" s="73">
        <v>162</v>
      </c>
      <c r="AC55" s="49"/>
      <c r="AD55" s="43"/>
      <c r="AE55" s="41"/>
      <c r="AF55" s="71"/>
      <c r="AG55" s="49"/>
    </row>
    <row r="56" spans="1:33" ht="13.5" customHeight="1">
      <c r="A56" s="292" t="s">
        <v>413</v>
      </c>
      <c r="B56" s="227" t="s">
        <v>86</v>
      </c>
      <c r="C56" s="26"/>
      <c r="D56" s="407"/>
      <c r="E56" s="408"/>
      <c r="F56" s="235" t="s">
        <v>341</v>
      </c>
      <c r="G56" s="44"/>
      <c r="H56" s="45"/>
      <c r="I56" s="39"/>
      <c r="J56" s="46"/>
      <c r="K56" s="39"/>
      <c r="L56" s="53">
        <f t="shared" si="23"/>
        <v>258</v>
      </c>
      <c r="M56" s="39"/>
      <c r="N56" s="407"/>
      <c r="O56" s="407"/>
      <c r="P56" s="71"/>
      <c r="Q56" s="68" t="s">
        <v>205</v>
      </c>
      <c r="R56" s="60"/>
      <c r="S56" s="63" t="s">
        <v>205</v>
      </c>
      <c r="T56" s="72"/>
      <c r="U56" s="147" t="s">
        <v>205</v>
      </c>
      <c r="V56" s="165"/>
      <c r="W56" s="47" t="s">
        <v>205</v>
      </c>
      <c r="X56" s="69">
        <v>258</v>
      </c>
      <c r="Y56" s="147" t="s">
        <v>205</v>
      </c>
      <c r="Z56" s="166"/>
      <c r="AA56" s="63" t="s">
        <v>205</v>
      </c>
      <c r="AB56" s="72"/>
      <c r="AC56" s="68" t="s">
        <v>205</v>
      </c>
      <c r="AD56" s="32"/>
      <c r="AE56" s="47" t="s">
        <v>205</v>
      </c>
      <c r="AF56" s="69"/>
      <c r="AG56" s="68" t="s">
        <v>205</v>
      </c>
    </row>
    <row r="57" spans="1:33" ht="15.75" customHeight="1" thickBot="1">
      <c r="A57" s="292" t="s">
        <v>414</v>
      </c>
      <c r="B57" s="40" t="s">
        <v>322</v>
      </c>
      <c r="C57" s="26"/>
      <c r="D57" s="407"/>
      <c r="E57" s="408"/>
      <c r="F57" s="236"/>
      <c r="G57" s="44"/>
      <c r="H57" s="45"/>
      <c r="I57" s="39"/>
      <c r="J57" s="46"/>
      <c r="K57" s="39"/>
      <c r="L57" s="53">
        <f t="shared" si="23"/>
        <v>0</v>
      </c>
      <c r="M57" s="39"/>
      <c r="N57" s="407"/>
      <c r="O57" s="407"/>
      <c r="P57" s="71"/>
      <c r="Q57" s="147" t="s">
        <v>205</v>
      </c>
      <c r="R57" s="164"/>
      <c r="S57" s="63" t="s">
        <v>205</v>
      </c>
      <c r="T57" s="73"/>
      <c r="U57" s="147" t="s">
        <v>205</v>
      </c>
      <c r="V57" s="162"/>
      <c r="W57" s="47" t="s">
        <v>205</v>
      </c>
      <c r="X57" s="71"/>
      <c r="Y57" s="147" t="s">
        <v>205</v>
      </c>
      <c r="Z57" s="164"/>
      <c r="AA57" s="63" t="s">
        <v>205</v>
      </c>
      <c r="AB57" s="73"/>
      <c r="AC57" s="68" t="s">
        <v>205</v>
      </c>
      <c r="AD57" s="43"/>
      <c r="AE57" s="47" t="s">
        <v>205</v>
      </c>
      <c r="AF57" s="71"/>
      <c r="AG57" s="68" t="s">
        <v>205</v>
      </c>
    </row>
    <row r="58" spans="1:33" ht="23.25" customHeight="1" thickBot="1">
      <c r="A58" s="52" t="s">
        <v>77</v>
      </c>
      <c r="B58" s="91" t="s">
        <v>78</v>
      </c>
      <c r="C58" s="52"/>
      <c r="D58" s="52"/>
      <c r="E58" s="87"/>
      <c r="F58" s="234" t="s">
        <v>357</v>
      </c>
      <c r="G58" s="86"/>
      <c r="H58" s="52">
        <f t="shared" ref="H58:K58" si="24">SUM(H59:H62)</f>
        <v>570</v>
      </c>
      <c r="I58" s="52">
        <f t="shared" si="24"/>
        <v>0</v>
      </c>
      <c r="J58" s="52">
        <f t="shared" si="24"/>
        <v>190</v>
      </c>
      <c r="K58" s="52">
        <f t="shared" si="24"/>
        <v>0</v>
      </c>
      <c r="L58" s="52">
        <f>SUM(L59:L60)</f>
        <v>380</v>
      </c>
      <c r="M58" s="52">
        <f t="shared" ref="M58:P58" si="25">SUM(M59:M62)</f>
        <v>302</v>
      </c>
      <c r="N58" s="52">
        <f t="shared" si="25"/>
        <v>48</v>
      </c>
      <c r="O58" s="52">
        <f t="shared" si="25"/>
        <v>0</v>
      </c>
      <c r="P58" s="52">
        <f t="shared" si="25"/>
        <v>30</v>
      </c>
      <c r="Q58" s="163"/>
      <c r="R58" s="161">
        <f>SUM(R59:R62)</f>
        <v>0</v>
      </c>
      <c r="S58" s="52">
        <f t="shared" ref="S58:AF58" si="26">SUM(S59:S62)</f>
        <v>0</v>
      </c>
      <c r="T58" s="52">
        <f t="shared" si="26"/>
        <v>0</v>
      </c>
      <c r="U58" s="87">
        <f t="shared" si="26"/>
        <v>0</v>
      </c>
      <c r="V58" s="161">
        <f t="shared" si="26"/>
        <v>0</v>
      </c>
      <c r="W58" s="52">
        <f t="shared" si="26"/>
        <v>0</v>
      </c>
      <c r="X58" s="52">
        <f t="shared" si="26"/>
        <v>0</v>
      </c>
      <c r="Y58" s="87">
        <f t="shared" si="26"/>
        <v>0</v>
      </c>
      <c r="Z58" s="161">
        <f>SUM(Z59:Z62)</f>
        <v>52</v>
      </c>
      <c r="AA58" s="52">
        <f t="shared" si="26"/>
        <v>0</v>
      </c>
      <c r="AB58" s="74">
        <f t="shared" si="26"/>
        <v>238</v>
      </c>
      <c r="AC58" s="86">
        <f t="shared" si="26"/>
        <v>0</v>
      </c>
      <c r="AD58" s="52">
        <f t="shared" si="26"/>
        <v>192</v>
      </c>
      <c r="AE58" s="52">
        <f t="shared" si="26"/>
        <v>0</v>
      </c>
      <c r="AF58" s="74">
        <f t="shared" si="26"/>
        <v>114</v>
      </c>
      <c r="AG58" s="66"/>
    </row>
    <row r="59" spans="1:33" ht="23.25" customHeight="1">
      <c r="A59" s="39" t="s">
        <v>80</v>
      </c>
      <c r="B59" s="40" t="s">
        <v>81</v>
      </c>
      <c r="C59" s="26"/>
      <c r="D59" s="26"/>
      <c r="E59" s="81"/>
      <c r="F59" s="235" t="s">
        <v>351</v>
      </c>
      <c r="G59" s="143"/>
      <c r="H59" s="39">
        <v>212</v>
      </c>
      <c r="I59" s="26"/>
      <c r="J59" s="26">
        <v>70</v>
      </c>
      <c r="K59" s="26"/>
      <c r="L59" s="53">
        <v>142</v>
      </c>
      <c r="M59" s="39">
        <v>94</v>
      </c>
      <c r="N59" s="39">
        <v>18</v>
      </c>
      <c r="O59" s="39"/>
      <c r="P59" s="71">
        <v>30</v>
      </c>
      <c r="Q59" s="48"/>
      <c r="R59" s="164"/>
      <c r="S59" s="62"/>
      <c r="T59" s="73"/>
      <c r="U59" s="48"/>
      <c r="V59" s="162"/>
      <c r="W59" s="41"/>
      <c r="X59" s="71"/>
      <c r="Y59" s="49" t="s">
        <v>198</v>
      </c>
      <c r="Z59" s="61">
        <v>52</v>
      </c>
      <c r="AA59" s="62" t="s">
        <v>197</v>
      </c>
      <c r="AB59" s="73">
        <v>90</v>
      </c>
      <c r="AC59" s="49"/>
      <c r="AD59" s="43"/>
      <c r="AE59" s="41"/>
      <c r="AF59" s="71"/>
      <c r="AG59" s="49"/>
    </row>
    <row r="60" spans="1:33" ht="23.25" customHeight="1">
      <c r="A60" s="39" t="s">
        <v>83</v>
      </c>
      <c r="B60" s="40" t="s">
        <v>84</v>
      </c>
      <c r="C60" s="26"/>
      <c r="D60" s="26"/>
      <c r="E60" s="81"/>
      <c r="F60" s="235" t="s">
        <v>345</v>
      </c>
      <c r="G60" s="143"/>
      <c r="H60" s="39">
        <v>358</v>
      </c>
      <c r="I60" s="26"/>
      <c r="J60" s="26">
        <v>120</v>
      </c>
      <c r="K60" s="26"/>
      <c r="L60" s="53">
        <v>238</v>
      </c>
      <c r="M60" s="39">
        <v>208</v>
      </c>
      <c r="N60" s="39">
        <v>30</v>
      </c>
      <c r="O60" s="39"/>
      <c r="P60" s="71"/>
      <c r="Q60" s="49"/>
      <c r="R60" s="61"/>
      <c r="S60" s="62"/>
      <c r="T60" s="73"/>
      <c r="U60" s="49"/>
      <c r="V60" s="43"/>
      <c r="W60" s="41"/>
      <c r="X60" s="71"/>
      <c r="Y60" s="49"/>
      <c r="Z60" s="61"/>
      <c r="AA60" s="62" t="s">
        <v>206</v>
      </c>
      <c r="AB60" s="73">
        <v>40</v>
      </c>
      <c r="AC60" s="49"/>
      <c r="AD60" s="43">
        <v>84</v>
      </c>
      <c r="AE60" s="41"/>
      <c r="AF60" s="71">
        <v>114</v>
      </c>
      <c r="AG60" s="49"/>
    </row>
    <row r="61" spans="1:33" ht="13.5" customHeight="1">
      <c r="A61" s="43" t="s">
        <v>319</v>
      </c>
      <c r="B61" s="40" t="s">
        <v>86</v>
      </c>
      <c r="C61" s="26"/>
      <c r="D61" s="407"/>
      <c r="E61" s="408"/>
      <c r="F61" s="236" t="s">
        <v>330</v>
      </c>
      <c r="G61" s="44"/>
      <c r="H61" s="45"/>
      <c r="I61" s="39"/>
      <c r="J61" s="46"/>
      <c r="K61" s="39"/>
      <c r="L61" s="53">
        <f t="shared" ref="L61:L62" si="27">SUM(R61+T61+V61+X61+Z61+AB61+AD61+AF61)</f>
        <v>0</v>
      </c>
      <c r="M61" s="39"/>
      <c r="N61" s="407"/>
      <c r="O61" s="407"/>
      <c r="P61" s="71"/>
      <c r="Q61" s="68" t="s">
        <v>205</v>
      </c>
      <c r="R61" s="60"/>
      <c r="S61" s="63" t="s">
        <v>205</v>
      </c>
      <c r="T61" s="72"/>
      <c r="U61" s="68" t="s">
        <v>205</v>
      </c>
      <c r="V61" s="32"/>
      <c r="W61" s="47" t="s">
        <v>205</v>
      </c>
      <c r="X61" s="69"/>
      <c r="Y61" s="68" t="s">
        <v>205</v>
      </c>
      <c r="Z61" s="60"/>
      <c r="AA61" s="63" t="s">
        <v>205</v>
      </c>
      <c r="AB61" s="72"/>
      <c r="AC61" s="68" t="s">
        <v>205</v>
      </c>
      <c r="AD61" s="32"/>
      <c r="AE61" s="47" t="s">
        <v>205</v>
      </c>
      <c r="AF61" s="144"/>
      <c r="AG61" s="68" t="s">
        <v>205</v>
      </c>
    </row>
    <row r="62" spans="1:33" ht="13.5" customHeight="1" thickBot="1">
      <c r="A62" s="43" t="s">
        <v>320</v>
      </c>
      <c r="B62" s="40" t="s">
        <v>321</v>
      </c>
      <c r="C62" s="26"/>
      <c r="D62" s="407"/>
      <c r="E62" s="408"/>
      <c r="F62" s="236" t="s">
        <v>330</v>
      </c>
      <c r="G62" s="44"/>
      <c r="H62" s="45"/>
      <c r="I62" s="39"/>
      <c r="J62" s="46"/>
      <c r="K62" s="39"/>
      <c r="L62" s="53">
        <f t="shared" si="27"/>
        <v>216</v>
      </c>
      <c r="M62" s="39"/>
      <c r="N62" s="407"/>
      <c r="O62" s="407"/>
      <c r="P62" s="71"/>
      <c r="Q62" s="147" t="s">
        <v>205</v>
      </c>
      <c r="R62" s="164"/>
      <c r="S62" s="63" t="s">
        <v>205</v>
      </c>
      <c r="T62" s="73"/>
      <c r="U62" s="147" t="s">
        <v>205</v>
      </c>
      <c r="V62" s="162"/>
      <c r="W62" s="47" t="s">
        <v>205</v>
      </c>
      <c r="X62" s="71"/>
      <c r="Y62" s="68" t="s">
        <v>205</v>
      </c>
      <c r="Z62" s="61"/>
      <c r="AA62" s="63" t="s">
        <v>205</v>
      </c>
      <c r="AB62" s="73">
        <v>108</v>
      </c>
      <c r="AC62" s="147" t="s">
        <v>205</v>
      </c>
      <c r="AD62" s="162">
        <v>108</v>
      </c>
      <c r="AE62" s="47" t="s">
        <v>205</v>
      </c>
      <c r="AF62" s="71"/>
      <c r="AG62" s="68" t="s">
        <v>205</v>
      </c>
    </row>
    <row r="63" spans="1:33" ht="13.5" customHeight="1" thickBot="1">
      <c r="A63" s="52" t="s">
        <v>88</v>
      </c>
      <c r="B63" s="91" t="s">
        <v>89</v>
      </c>
      <c r="C63" s="52"/>
      <c r="D63" s="52"/>
      <c r="E63" s="87"/>
      <c r="F63" s="234" t="s">
        <v>357</v>
      </c>
      <c r="G63" s="86"/>
      <c r="H63" s="52">
        <f t="shared" ref="H63:K63" si="28">SUM(H64:H66)</f>
        <v>159</v>
      </c>
      <c r="I63" s="52">
        <f t="shared" si="28"/>
        <v>0</v>
      </c>
      <c r="J63" s="52">
        <f t="shared" si="28"/>
        <v>53</v>
      </c>
      <c r="K63" s="52">
        <f t="shared" si="28"/>
        <v>0</v>
      </c>
      <c r="L63" s="52">
        <f>SUM(L64:L64)</f>
        <v>106</v>
      </c>
      <c r="M63" s="52">
        <f t="shared" ref="M63:P63" si="29">SUM(M64:M66)</f>
        <v>70</v>
      </c>
      <c r="N63" s="52">
        <f t="shared" si="29"/>
        <v>36</v>
      </c>
      <c r="O63" s="52">
        <f t="shared" si="29"/>
        <v>0</v>
      </c>
      <c r="P63" s="52">
        <f t="shared" si="29"/>
        <v>0</v>
      </c>
      <c r="Q63" s="163"/>
      <c r="R63" s="161">
        <f>SUM(R64:R66)</f>
        <v>0</v>
      </c>
      <c r="S63" s="52">
        <f t="shared" ref="S63:AF63" si="30">SUM(S64:S66)</f>
        <v>0</v>
      </c>
      <c r="T63" s="52">
        <f t="shared" si="30"/>
        <v>0</v>
      </c>
      <c r="U63" s="87">
        <f t="shared" si="30"/>
        <v>0</v>
      </c>
      <c r="V63" s="161">
        <f t="shared" si="30"/>
        <v>0</v>
      </c>
      <c r="W63" s="52">
        <f t="shared" si="30"/>
        <v>0</v>
      </c>
      <c r="X63" s="74">
        <f t="shared" si="30"/>
        <v>0</v>
      </c>
      <c r="Y63" s="86">
        <f t="shared" si="30"/>
        <v>0</v>
      </c>
      <c r="Z63" s="52">
        <f t="shared" si="30"/>
        <v>0</v>
      </c>
      <c r="AA63" s="52">
        <f t="shared" si="30"/>
        <v>0</v>
      </c>
      <c r="AB63" s="52">
        <f t="shared" si="30"/>
        <v>0</v>
      </c>
      <c r="AC63" s="87">
        <f t="shared" si="30"/>
        <v>0</v>
      </c>
      <c r="AD63" s="161">
        <f t="shared" si="30"/>
        <v>126</v>
      </c>
      <c r="AE63" s="52">
        <f t="shared" si="30"/>
        <v>0</v>
      </c>
      <c r="AF63" s="74">
        <f t="shared" si="30"/>
        <v>52</v>
      </c>
      <c r="AG63" s="66"/>
    </row>
    <row r="64" spans="1:33" ht="23.25" customHeight="1">
      <c r="A64" s="39" t="s">
        <v>91</v>
      </c>
      <c r="B64" s="40" t="s">
        <v>92</v>
      </c>
      <c r="C64" s="26"/>
      <c r="D64" s="26"/>
      <c r="E64" s="81"/>
      <c r="F64" s="235" t="s">
        <v>351</v>
      </c>
      <c r="G64" s="143"/>
      <c r="H64" s="39">
        <v>159</v>
      </c>
      <c r="I64" s="26"/>
      <c r="J64" s="26">
        <v>53</v>
      </c>
      <c r="K64" s="26"/>
      <c r="L64" s="53">
        <f>SUM(R64+T64+V64+X64+Z64+AB64+AD64+AF64)</f>
        <v>106</v>
      </c>
      <c r="M64" s="39">
        <v>70</v>
      </c>
      <c r="N64" s="39">
        <v>36</v>
      </c>
      <c r="O64" s="39"/>
      <c r="P64" s="71"/>
      <c r="Q64" s="48"/>
      <c r="R64" s="164"/>
      <c r="S64" s="62"/>
      <c r="T64" s="73"/>
      <c r="U64" s="48"/>
      <c r="V64" s="162"/>
      <c r="W64" s="41"/>
      <c r="X64" s="71"/>
      <c r="Y64" s="49"/>
      <c r="Z64" s="61"/>
      <c r="AA64" s="62"/>
      <c r="AB64" s="73"/>
      <c r="AC64" s="48" t="s">
        <v>195</v>
      </c>
      <c r="AD64" s="162">
        <v>54</v>
      </c>
      <c r="AE64" s="41"/>
      <c r="AF64" s="71">
        <v>52</v>
      </c>
      <c r="AG64" s="49"/>
    </row>
    <row r="65" spans="1:33" ht="13.5" customHeight="1">
      <c r="A65" s="43" t="s">
        <v>317</v>
      </c>
      <c r="B65" s="40" t="s">
        <v>86</v>
      </c>
      <c r="C65" s="26"/>
      <c r="D65" s="407"/>
      <c r="E65" s="408"/>
      <c r="F65" s="236"/>
      <c r="G65" s="44"/>
      <c r="H65" s="45"/>
      <c r="I65" s="39"/>
      <c r="J65" s="46"/>
      <c r="K65" s="39"/>
      <c r="L65" s="53">
        <f t="shared" ref="L65:L66" si="31">SUM(R65+T65+V65+X65+Z65+AB65+AD65+AF65)</f>
        <v>0</v>
      </c>
      <c r="M65" s="39"/>
      <c r="N65" s="407"/>
      <c r="O65" s="407"/>
      <c r="P65" s="71"/>
      <c r="Q65" s="68" t="s">
        <v>205</v>
      </c>
      <c r="R65" s="61"/>
      <c r="S65" s="63" t="s">
        <v>205</v>
      </c>
      <c r="T65" s="73"/>
      <c r="U65" s="68" t="s">
        <v>205</v>
      </c>
      <c r="V65" s="43"/>
      <c r="W65" s="47" t="s">
        <v>205</v>
      </c>
      <c r="X65" s="71"/>
      <c r="Y65" s="68" t="s">
        <v>205</v>
      </c>
      <c r="Z65" s="61"/>
      <c r="AA65" s="63" t="s">
        <v>205</v>
      </c>
      <c r="AB65" s="73"/>
      <c r="AC65" s="68" t="s">
        <v>205</v>
      </c>
      <c r="AD65" s="43"/>
      <c r="AE65" s="47" t="s">
        <v>205</v>
      </c>
      <c r="AF65" s="71"/>
      <c r="AG65" s="68" t="s">
        <v>205</v>
      </c>
    </row>
    <row r="66" spans="1:33" ht="15" customHeight="1" thickBot="1">
      <c r="A66" s="43" t="s">
        <v>318</v>
      </c>
      <c r="B66" s="40" t="s">
        <v>322</v>
      </c>
      <c r="C66" s="26"/>
      <c r="D66" s="407"/>
      <c r="E66" s="408"/>
      <c r="F66" s="236" t="s">
        <v>330</v>
      </c>
      <c r="G66" s="44"/>
      <c r="H66" s="45"/>
      <c r="I66" s="39"/>
      <c r="J66" s="46"/>
      <c r="K66" s="39"/>
      <c r="L66" s="53">
        <f t="shared" si="31"/>
        <v>72</v>
      </c>
      <c r="M66" s="39"/>
      <c r="N66" s="407"/>
      <c r="O66" s="407"/>
      <c r="P66" s="71"/>
      <c r="Q66" s="147" t="s">
        <v>205</v>
      </c>
      <c r="R66" s="164"/>
      <c r="S66" s="63" t="s">
        <v>205</v>
      </c>
      <c r="T66" s="73"/>
      <c r="U66" s="147" t="s">
        <v>205</v>
      </c>
      <c r="V66" s="162"/>
      <c r="W66" s="47" t="s">
        <v>205</v>
      </c>
      <c r="X66" s="71"/>
      <c r="Y66" s="68" t="s">
        <v>205</v>
      </c>
      <c r="Z66" s="61"/>
      <c r="AA66" s="63" t="s">
        <v>205</v>
      </c>
      <c r="AB66" s="73"/>
      <c r="AC66" s="68" t="s">
        <v>205</v>
      </c>
      <c r="AD66" s="43">
        <v>72</v>
      </c>
      <c r="AE66" s="47" t="s">
        <v>205</v>
      </c>
      <c r="AF66" s="71"/>
      <c r="AG66" s="68" t="s">
        <v>205</v>
      </c>
    </row>
    <row r="67" spans="1:33" ht="21.75" customHeight="1" thickBot="1">
      <c r="A67" s="52" t="s">
        <v>95</v>
      </c>
      <c r="B67" s="91" t="s">
        <v>96</v>
      </c>
      <c r="C67" s="52"/>
      <c r="D67" s="52"/>
      <c r="E67" s="87"/>
      <c r="F67" s="234" t="s">
        <v>357</v>
      </c>
      <c r="G67" s="86"/>
      <c r="H67" s="52">
        <f t="shared" ref="H67:K67" si="32">SUM(H68:H71)</f>
        <v>258</v>
      </c>
      <c r="I67" s="52">
        <f t="shared" si="32"/>
        <v>0</v>
      </c>
      <c r="J67" s="52">
        <f t="shared" si="32"/>
        <v>86</v>
      </c>
      <c r="K67" s="52">
        <f t="shared" si="32"/>
        <v>0</v>
      </c>
      <c r="L67" s="52">
        <f>SUM(L68:L68)</f>
        <v>172</v>
      </c>
      <c r="M67" s="52">
        <f t="shared" ref="M67:P67" si="33">SUM(M68:M71)</f>
        <v>142</v>
      </c>
      <c r="N67" s="52">
        <f t="shared" si="33"/>
        <v>0</v>
      </c>
      <c r="O67" s="52">
        <f t="shared" si="33"/>
        <v>0</v>
      </c>
      <c r="P67" s="52">
        <f t="shared" si="33"/>
        <v>30</v>
      </c>
      <c r="Q67" s="163"/>
      <c r="R67" s="161">
        <f>SUM(R68:R71)</f>
        <v>0</v>
      </c>
      <c r="S67" s="52">
        <f t="shared" ref="S67:AF67" si="34">SUM(S68:S71)</f>
        <v>0</v>
      </c>
      <c r="T67" s="52">
        <f t="shared" si="34"/>
        <v>0</v>
      </c>
      <c r="U67" s="87">
        <f t="shared" si="34"/>
        <v>0</v>
      </c>
      <c r="V67" s="161">
        <f t="shared" si="34"/>
        <v>0</v>
      </c>
      <c r="W67" s="52">
        <f t="shared" si="34"/>
        <v>0</v>
      </c>
      <c r="X67" s="74">
        <f t="shared" si="34"/>
        <v>0</v>
      </c>
      <c r="Y67" s="86">
        <f t="shared" si="34"/>
        <v>0</v>
      </c>
      <c r="Z67" s="52">
        <f t="shared" si="34"/>
        <v>0</v>
      </c>
      <c r="AA67" s="52">
        <f t="shared" si="34"/>
        <v>0</v>
      </c>
      <c r="AB67" s="74">
        <f t="shared" si="34"/>
        <v>0</v>
      </c>
      <c r="AC67" s="86">
        <f t="shared" si="34"/>
        <v>0</v>
      </c>
      <c r="AD67" s="52">
        <f t="shared" si="34"/>
        <v>122</v>
      </c>
      <c r="AE67" s="52">
        <f t="shared" si="34"/>
        <v>0</v>
      </c>
      <c r="AF67" s="74">
        <f t="shared" si="34"/>
        <v>266</v>
      </c>
      <c r="AG67" s="66"/>
    </row>
    <row r="68" spans="1:33" ht="33" customHeight="1">
      <c r="A68" s="39" t="s">
        <v>98</v>
      </c>
      <c r="B68" s="40" t="s">
        <v>326</v>
      </c>
      <c r="C68" s="26"/>
      <c r="D68" s="26"/>
      <c r="E68" s="81"/>
      <c r="F68" s="235" t="s">
        <v>341</v>
      </c>
      <c r="G68" s="143"/>
      <c r="H68" s="39">
        <v>258</v>
      </c>
      <c r="I68" s="26"/>
      <c r="J68" s="26">
        <v>86</v>
      </c>
      <c r="K68" s="26"/>
      <c r="L68" s="53">
        <f>SUM(R68+T68+V68+X68+Z68+AB68+AD68+AF68)</f>
        <v>172</v>
      </c>
      <c r="M68" s="39">
        <v>142</v>
      </c>
      <c r="N68" s="39"/>
      <c r="O68" s="39"/>
      <c r="P68" s="71">
        <v>30</v>
      </c>
      <c r="Q68" s="48"/>
      <c r="R68" s="164"/>
      <c r="S68" s="62"/>
      <c r="T68" s="73"/>
      <c r="U68" s="48"/>
      <c r="V68" s="162"/>
      <c r="W68" s="41"/>
      <c r="X68" s="71"/>
      <c r="Y68" s="49"/>
      <c r="Z68" s="61"/>
      <c r="AA68" s="62"/>
      <c r="AB68" s="73"/>
      <c r="AC68" s="49" t="s">
        <v>207</v>
      </c>
      <c r="AD68" s="43">
        <v>50</v>
      </c>
      <c r="AE68" s="41"/>
      <c r="AF68" s="71">
        <v>122</v>
      </c>
      <c r="AG68" s="49"/>
    </row>
    <row r="69" spans="1:33" s="31" customFormat="1" ht="15" customHeight="1">
      <c r="A69" s="43" t="s">
        <v>315</v>
      </c>
      <c r="B69" s="40" t="s">
        <v>312</v>
      </c>
      <c r="C69" s="32"/>
      <c r="D69" s="32"/>
      <c r="E69" s="81"/>
      <c r="F69" s="235"/>
      <c r="G69" s="44"/>
      <c r="H69" s="48"/>
      <c r="I69" s="32"/>
      <c r="J69" s="32"/>
      <c r="K69" s="32"/>
      <c r="L69" s="53">
        <f t="shared" ref="L69:L71" si="35">SUM(R69+T69+V69+X69+Z69+AB69+AD69+AF69)</f>
        <v>0</v>
      </c>
      <c r="M69" s="43"/>
      <c r="N69" s="43"/>
      <c r="O69" s="43"/>
      <c r="P69" s="71"/>
      <c r="Q69" s="49"/>
      <c r="R69" s="61"/>
      <c r="S69" s="62"/>
      <c r="T69" s="73"/>
      <c r="U69" s="49"/>
      <c r="V69" s="43"/>
      <c r="W69" s="41"/>
      <c r="X69" s="71"/>
      <c r="Y69" s="49"/>
      <c r="Z69" s="61"/>
      <c r="AA69" s="62"/>
      <c r="AB69" s="73"/>
      <c r="AC69" s="49"/>
      <c r="AD69" s="43"/>
      <c r="AE69" s="41"/>
      <c r="AF69" s="71"/>
      <c r="AG69" s="49"/>
    </row>
    <row r="70" spans="1:33" s="31" customFormat="1" ht="15" customHeight="1">
      <c r="A70" s="43" t="s">
        <v>314</v>
      </c>
      <c r="B70" s="40" t="s">
        <v>322</v>
      </c>
      <c r="C70" s="32"/>
      <c r="D70" s="32"/>
      <c r="E70" s="81"/>
      <c r="F70" s="235" t="s">
        <v>330</v>
      </c>
      <c r="G70" s="44"/>
      <c r="H70" s="48"/>
      <c r="I70" s="32"/>
      <c r="J70" s="32"/>
      <c r="K70" s="32"/>
      <c r="L70" s="53">
        <f t="shared" si="35"/>
        <v>72</v>
      </c>
      <c r="M70" s="43"/>
      <c r="N70" s="43"/>
      <c r="O70" s="43"/>
      <c r="P70" s="71"/>
      <c r="Q70" s="49"/>
      <c r="R70" s="61"/>
      <c r="S70" s="62"/>
      <c r="T70" s="73"/>
      <c r="U70" s="49"/>
      <c r="V70" s="43"/>
      <c r="W70" s="41"/>
      <c r="X70" s="71"/>
      <c r="Y70" s="49"/>
      <c r="Z70" s="61"/>
      <c r="AA70" s="62"/>
      <c r="AB70" s="73"/>
      <c r="AC70" s="49"/>
      <c r="AD70" s="43">
        <v>72</v>
      </c>
      <c r="AE70" s="41"/>
      <c r="AF70" s="71"/>
      <c r="AG70" s="49"/>
    </row>
    <row r="71" spans="1:33" ht="13.5" customHeight="1" thickBot="1">
      <c r="A71" s="43" t="s">
        <v>316</v>
      </c>
      <c r="B71" s="40" t="s">
        <v>101</v>
      </c>
      <c r="C71" s="26"/>
      <c r="D71" s="407"/>
      <c r="E71" s="408"/>
      <c r="F71" s="235"/>
      <c r="G71" s="44"/>
      <c r="H71" s="45"/>
      <c r="I71" s="39"/>
      <c r="J71" s="46"/>
      <c r="K71" s="39"/>
      <c r="L71" s="53">
        <f t="shared" si="35"/>
        <v>144</v>
      </c>
      <c r="M71" s="39"/>
      <c r="N71" s="407"/>
      <c r="O71" s="407"/>
      <c r="P71" s="71"/>
      <c r="Q71" s="68" t="s">
        <v>205</v>
      </c>
      <c r="R71" s="61"/>
      <c r="S71" s="63" t="s">
        <v>205</v>
      </c>
      <c r="T71" s="73"/>
      <c r="U71" s="68" t="s">
        <v>205</v>
      </c>
      <c r="V71" s="43"/>
      <c r="W71" s="47" t="s">
        <v>205</v>
      </c>
      <c r="X71" s="71"/>
      <c r="Y71" s="68" t="s">
        <v>205</v>
      </c>
      <c r="Z71" s="61"/>
      <c r="AA71" s="63" t="s">
        <v>205</v>
      </c>
      <c r="AB71" s="73"/>
      <c r="AC71" s="68" t="s">
        <v>205</v>
      </c>
      <c r="AD71" s="43"/>
      <c r="AE71" s="47" t="s">
        <v>205</v>
      </c>
      <c r="AF71" s="71">
        <v>144</v>
      </c>
      <c r="AG71" s="68" t="s">
        <v>205</v>
      </c>
    </row>
    <row r="72" spans="1:33" ht="33" customHeight="1" thickBot="1">
      <c r="A72" s="52" t="s">
        <v>102</v>
      </c>
      <c r="B72" s="310" t="s">
        <v>418</v>
      </c>
      <c r="C72" s="52"/>
      <c r="D72" s="52"/>
      <c r="E72" s="87"/>
      <c r="F72" s="234" t="s">
        <v>357</v>
      </c>
      <c r="G72" s="86"/>
      <c r="H72" s="52">
        <f t="shared" ref="H72:K72" si="36">SUM(H73:H75)</f>
        <v>54</v>
      </c>
      <c r="I72" s="52">
        <f t="shared" si="36"/>
        <v>0</v>
      </c>
      <c r="J72" s="52">
        <f t="shared" si="36"/>
        <v>18</v>
      </c>
      <c r="K72" s="52">
        <f t="shared" si="36"/>
        <v>0</v>
      </c>
      <c r="L72" s="52">
        <f>SUM(L73:L73)</f>
        <v>36</v>
      </c>
      <c r="M72" s="52">
        <f t="shared" ref="M72:P72" si="37">SUM(M73:M75)</f>
        <v>36</v>
      </c>
      <c r="N72" s="52">
        <f t="shared" si="37"/>
        <v>0</v>
      </c>
      <c r="O72" s="52">
        <f t="shared" si="37"/>
        <v>0</v>
      </c>
      <c r="P72" s="74">
        <f t="shared" si="37"/>
        <v>0</v>
      </c>
      <c r="Q72" s="86"/>
      <c r="R72" s="52">
        <f>SUM(R73:R75)</f>
        <v>0</v>
      </c>
      <c r="S72" s="52">
        <f t="shared" ref="S72:AF72" si="38">SUM(S73:S75)</f>
        <v>0</v>
      </c>
      <c r="T72" s="74">
        <f t="shared" si="38"/>
        <v>0</v>
      </c>
      <c r="U72" s="86">
        <f t="shared" si="38"/>
        <v>0</v>
      </c>
      <c r="V72" s="52">
        <f t="shared" si="38"/>
        <v>102</v>
      </c>
      <c r="W72" s="52">
        <f t="shared" si="38"/>
        <v>0</v>
      </c>
      <c r="X72" s="74">
        <f t="shared" si="38"/>
        <v>0</v>
      </c>
      <c r="Y72" s="86">
        <f t="shared" si="38"/>
        <v>0</v>
      </c>
      <c r="Z72" s="52">
        <f t="shared" si="38"/>
        <v>216</v>
      </c>
      <c r="AA72" s="52">
        <f t="shared" si="38"/>
        <v>0</v>
      </c>
      <c r="AB72" s="52">
        <f t="shared" si="38"/>
        <v>0</v>
      </c>
      <c r="AC72" s="87">
        <f t="shared" si="38"/>
        <v>0</v>
      </c>
      <c r="AD72" s="161">
        <f t="shared" si="38"/>
        <v>0</v>
      </c>
      <c r="AE72" s="52">
        <f t="shared" si="38"/>
        <v>0</v>
      </c>
      <c r="AF72" s="74">
        <f t="shared" si="38"/>
        <v>0</v>
      </c>
      <c r="AG72" s="66"/>
    </row>
    <row r="73" spans="1:33" ht="21.75" customHeight="1">
      <c r="A73" s="39" t="s">
        <v>104</v>
      </c>
      <c r="B73" s="311" t="s">
        <v>419</v>
      </c>
      <c r="C73" s="26"/>
      <c r="D73" s="26"/>
      <c r="E73" s="81"/>
      <c r="F73" s="235" t="s">
        <v>353</v>
      </c>
      <c r="G73" s="143"/>
      <c r="H73" s="39">
        <v>54</v>
      </c>
      <c r="I73" s="26"/>
      <c r="J73" s="26">
        <v>18</v>
      </c>
      <c r="K73" s="26"/>
      <c r="L73" s="53">
        <f>SUM(R73+T73+V73+X73+Z73+AB73+AD73+AF73)</f>
        <v>36</v>
      </c>
      <c r="M73" s="39">
        <v>36</v>
      </c>
      <c r="N73" s="39"/>
      <c r="O73" s="39"/>
      <c r="P73" s="71"/>
      <c r="Q73" s="49"/>
      <c r="R73" s="61"/>
      <c r="S73" s="62"/>
      <c r="T73" s="73"/>
      <c r="U73" s="49" t="s">
        <v>202</v>
      </c>
      <c r="V73" s="43"/>
      <c r="W73" s="41"/>
      <c r="X73" s="71"/>
      <c r="Y73" s="49"/>
      <c r="Z73" s="61">
        <v>36</v>
      </c>
      <c r="AA73" s="62"/>
      <c r="AB73" s="73"/>
      <c r="AC73" s="48"/>
      <c r="AD73" s="162"/>
      <c r="AE73" s="41"/>
      <c r="AF73" s="71"/>
      <c r="AG73" s="49"/>
    </row>
    <row r="74" spans="1:33" ht="13.5" customHeight="1" thickBot="1">
      <c r="A74" s="43" t="s">
        <v>313</v>
      </c>
      <c r="B74" s="40" t="s">
        <v>312</v>
      </c>
      <c r="C74" s="26"/>
      <c r="D74" s="407"/>
      <c r="E74" s="408"/>
      <c r="F74" s="235" t="s">
        <v>353</v>
      </c>
      <c r="G74" s="44"/>
      <c r="H74" s="45"/>
      <c r="I74" s="39"/>
      <c r="J74" s="46"/>
      <c r="K74" s="39"/>
      <c r="L74" s="53">
        <f t="shared" ref="L74:L75" si="39">SUM(R74+T74+V74+X74+Z74+AB74+AD74+AF74)</f>
        <v>282</v>
      </c>
      <c r="M74" s="39"/>
      <c r="N74" s="407"/>
      <c r="O74" s="407"/>
      <c r="P74" s="71"/>
      <c r="Q74" s="68" t="s">
        <v>205</v>
      </c>
      <c r="R74" s="60"/>
      <c r="S74" s="63" t="s">
        <v>205</v>
      </c>
      <c r="T74" s="72"/>
      <c r="U74" s="68" t="s">
        <v>205</v>
      </c>
      <c r="V74" s="32">
        <v>102</v>
      </c>
      <c r="W74" s="47" t="s">
        <v>205</v>
      </c>
      <c r="X74" s="69"/>
      <c r="Y74" s="68" t="s">
        <v>205</v>
      </c>
      <c r="Z74" s="60">
        <v>180</v>
      </c>
      <c r="AA74" s="63" t="s">
        <v>205</v>
      </c>
      <c r="AB74" s="72"/>
      <c r="AC74" s="68" t="s">
        <v>205</v>
      </c>
      <c r="AD74" s="32"/>
      <c r="AE74" s="47" t="s">
        <v>205</v>
      </c>
      <c r="AF74" s="69"/>
      <c r="AG74" s="68" t="s">
        <v>205</v>
      </c>
    </row>
    <row r="75" spans="1:33" ht="13.5" customHeight="1" thickBot="1">
      <c r="A75" s="152" t="s">
        <v>333</v>
      </c>
      <c r="B75" s="153" t="s">
        <v>322</v>
      </c>
      <c r="C75" s="154"/>
      <c r="D75" s="154"/>
      <c r="E75" s="233"/>
      <c r="F75" s="237"/>
      <c r="G75" s="156"/>
      <c r="H75" s="154"/>
      <c r="I75" s="154"/>
      <c r="J75" s="154"/>
      <c r="K75" s="154"/>
      <c r="L75" s="440">
        <f t="shared" si="39"/>
        <v>0</v>
      </c>
      <c r="M75" s="154"/>
      <c r="N75" s="154"/>
      <c r="O75" s="154"/>
      <c r="P75" s="155"/>
      <c r="Q75" s="156"/>
      <c r="R75" s="157"/>
      <c r="S75" s="158"/>
      <c r="T75" s="159"/>
      <c r="U75" s="156"/>
      <c r="V75" s="154"/>
      <c r="W75" s="160"/>
      <c r="X75" s="155"/>
      <c r="Y75" s="156"/>
      <c r="Z75" s="157"/>
      <c r="AA75" s="158"/>
      <c r="AB75" s="159"/>
      <c r="AC75" s="156"/>
      <c r="AD75" s="154"/>
      <c r="AE75" s="160"/>
      <c r="AF75" s="155"/>
      <c r="AG75" s="89"/>
    </row>
    <row r="76" spans="1:33" ht="13.5" customHeight="1" thickTop="1" thickBot="1">
      <c r="A76" s="39"/>
      <c r="B76" s="40"/>
      <c r="C76" s="26"/>
      <c r="D76" s="26"/>
      <c r="E76" s="26"/>
      <c r="F76" s="246"/>
      <c r="G76" s="44"/>
      <c r="H76" s="247"/>
      <c r="I76" s="141"/>
      <c r="J76" s="316"/>
      <c r="K76" s="433"/>
      <c r="L76" s="384" t="s">
        <v>346</v>
      </c>
      <c r="M76" s="412" t="s">
        <v>347</v>
      </c>
      <c r="N76" s="412"/>
      <c r="O76" s="412"/>
      <c r="P76" s="412"/>
      <c r="Q76" s="434"/>
      <c r="R76" s="435"/>
      <c r="S76" s="436"/>
      <c r="T76" s="437">
        <v>3</v>
      </c>
      <c r="U76" s="438"/>
      <c r="V76" s="435"/>
      <c r="W76" s="436"/>
      <c r="X76" s="437">
        <v>3</v>
      </c>
      <c r="Y76" s="438"/>
      <c r="Z76" s="435"/>
      <c r="AA76" s="436"/>
      <c r="AB76" s="437">
        <v>4</v>
      </c>
      <c r="AC76" s="438"/>
      <c r="AD76" s="435"/>
      <c r="AE76" s="436"/>
      <c r="AF76" s="439">
        <v>2</v>
      </c>
      <c r="AG76" s="142"/>
    </row>
    <row r="77" spans="1:33" ht="18.75" customHeight="1" thickBot="1">
      <c r="A77" s="296">
        <v>1404</v>
      </c>
      <c r="B77" s="199" t="s">
        <v>297</v>
      </c>
      <c r="C77" s="26"/>
      <c r="D77" s="26"/>
      <c r="E77" s="26"/>
      <c r="F77" s="246"/>
      <c r="G77" s="44"/>
      <c r="H77" s="247"/>
      <c r="I77" s="141"/>
      <c r="J77" s="226"/>
      <c r="K77" s="81"/>
      <c r="L77" s="384"/>
      <c r="M77" s="413" t="s">
        <v>348</v>
      </c>
      <c r="N77" s="413"/>
      <c r="O77" s="413"/>
      <c r="P77" s="413"/>
      <c r="Q77" s="414"/>
      <c r="R77" s="209">
        <v>1</v>
      </c>
      <c r="S77" s="210"/>
      <c r="T77" s="211">
        <v>7</v>
      </c>
      <c r="U77" s="212"/>
      <c r="V77" s="209">
        <v>4</v>
      </c>
      <c r="W77" s="210"/>
      <c r="X77" s="211">
        <v>5</v>
      </c>
      <c r="Y77" s="212"/>
      <c r="Z77" s="209">
        <v>3</v>
      </c>
      <c r="AA77" s="210"/>
      <c r="AB77" s="211">
        <v>4</v>
      </c>
      <c r="AC77" s="212"/>
      <c r="AD77" s="209">
        <v>3</v>
      </c>
      <c r="AE77" s="210"/>
      <c r="AF77" s="213">
        <v>7</v>
      </c>
      <c r="AG77" s="142"/>
    </row>
    <row r="78" spans="1:33" ht="13.5" customHeight="1" thickBot="1">
      <c r="A78" s="297">
        <v>432</v>
      </c>
      <c r="B78" s="200" t="s">
        <v>298</v>
      </c>
      <c r="C78" s="26"/>
      <c r="D78" s="26"/>
      <c r="E78" s="26"/>
      <c r="F78" s="246"/>
      <c r="G78" s="44"/>
      <c r="H78" s="247"/>
      <c r="I78" s="141"/>
      <c r="J78" s="141"/>
      <c r="K78" s="81"/>
      <c r="L78" s="384"/>
      <c r="M78" s="415" t="s">
        <v>349</v>
      </c>
      <c r="N78" s="415"/>
      <c r="O78" s="415"/>
      <c r="P78" s="415"/>
      <c r="Q78" s="416"/>
      <c r="R78" s="214">
        <v>2</v>
      </c>
      <c r="S78" s="215"/>
      <c r="T78" s="216"/>
      <c r="U78" s="217"/>
      <c r="V78" s="214">
        <v>1</v>
      </c>
      <c r="W78" s="215"/>
      <c r="X78" s="216">
        <v>1</v>
      </c>
      <c r="Y78" s="217"/>
      <c r="Z78" s="214">
        <v>1</v>
      </c>
      <c r="AA78" s="215"/>
      <c r="AB78" s="216">
        <v>1</v>
      </c>
      <c r="AC78" s="217"/>
      <c r="AD78" s="214">
        <v>2</v>
      </c>
      <c r="AE78" s="215"/>
      <c r="AF78" s="218"/>
      <c r="AG78" s="142"/>
    </row>
    <row r="79" spans="1:33" ht="27.75" customHeight="1" thickBot="1">
      <c r="A79" s="298">
        <v>216</v>
      </c>
      <c r="B79" s="204" t="s">
        <v>299</v>
      </c>
      <c r="C79" s="26"/>
      <c r="D79" s="26"/>
      <c r="E79" s="26"/>
      <c r="F79" s="246"/>
      <c r="G79" s="44"/>
      <c r="H79" s="247"/>
      <c r="I79" s="141"/>
      <c r="J79" s="141"/>
      <c r="K79" s="81"/>
      <c r="L79" s="385"/>
      <c r="M79" s="417" t="s">
        <v>350</v>
      </c>
      <c r="N79" s="418"/>
      <c r="O79" s="418"/>
      <c r="P79" s="418"/>
      <c r="Q79" s="419"/>
      <c r="R79" s="220"/>
      <c r="S79" s="221"/>
      <c r="T79" s="222"/>
      <c r="U79" s="223"/>
      <c r="V79" s="220"/>
      <c r="W79" s="221"/>
      <c r="X79" s="222"/>
      <c r="Y79" s="223"/>
      <c r="Z79" s="220">
        <v>1</v>
      </c>
      <c r="AA79" s="221"/>
      <c r="AB79" s="222">
        <v>1</v>
      </c>
      <c r="AC79" s="223"/>
      <c r="AD79" s="220"/>
      <c r="AE79" s="221"/>
      <c r="AF79" s="224">
        <v>3</v>
      </c>
      <c r="AG79" s="142"/>
    </row>
    <row r="80" spans="1:33" ht="15.75" customHeight="1" thickTop="1" thickBot="1">
      <c r="A80" s="299">
        <v>388</v>
      </c>
      <c r="B80" s="201" t="s">
        <v>300</v>
      </c>
      <c r="C80" s="26"/>
      <c r="D80" s="26"/>
      <c r="E80" s="26"/>
      <c r="F80" s="246"/>
      <c r="G80" s="44"/>
      <c r="H80" s="247"/>
      <c r="I80" s="141"/>
      <c r="J80" s="141"/>
      <c r="K80" s="81"/>
      <c r="L80" s="229"/>
      <c r="M80" s="230"/>
      <c r="N80" s="207"/>
      <c r="O80" s="207"/>
      <c r="P80" s="390"/>
      <c r="Q80" s="391"/>
      <c r="R80" s="207"/>
      <c r="S80" s="206"/>
      <c r="T80" s="207"/>
      <c r="U80" s="208"/>
      <c r="V80" s="207"/>
      <c r="W80" s="208"/>
      <c r="X80" s="207"/>
      <c r="Y80" s="208"/>
      <c r="Z80" s="207"/>
      <c r="AA80" s="206"/>
      <c r="AB80" s="207"/>
      <c r="AC80" s="208"/>
      <c r="AD80" s="207"/>
      <c r="AE80" s="208"/>
      <c r="AF80" s="207"/>
      <c r="AG80" s="49"/>
    </row>
    <row r="81" spans="1:34" ht="13.5" customHeight="1" thickBot="1">
      <c r="A81" s="299">
        <v>900</v>
      </c>
      <c r="B81" s="202" t="s">
        <v>301</v>
      </c>
      <c r="C81" s="26"/>
      <c r="D81" s="26"/>
      <c r="E81" s="26"/>
      <c r="F81" s="246"/>
      <c r="G81" s="44"/>
      <c r="H81" s="247"/>
      <c r="I81" s="141"/>
      <c r="J81" s="141"/>
      <c r="K81" s="141"/>
      <c r="L81" s="151"/>
      <c r="M81" s="151"/>
      <c r="N81" s="151"/>
      <c r="O81" s="151"/>
      <c r="P81" s="225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42"/>
      <c r="AH81" s="262"/>
    </row>
    <row r="82" spans="1:34" ht="15" customHeight="1" thickBot="1">
      <c r="A82" s="300">
        <v>1088</v>
      </c>
      <c r="B82" s="202" t="s">
        <v>302</v>
      </c>
      <c r="C82" s="26"/>
      <c r="D82" s="26"/>
      <c r="E82" s="26"/>
      <c r="F82" s="246"/>
      <c r="G82" s="44"/>
      <c r="H82" s="247"/>
      <c r="I82" s="141"/>
      <c r="J82" s="141"/>
      <c r="K82" s="141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</row>
    <row r="83" spans="1:34" ht="15" customHeight="1" thickBot="1">
      <c r="A83" s="301">
        <v>900</v>
      </c>
      <c r="B83" s="202" t="s">
        <v>303</v>
      </c>
      <c r="C83" s="26"/>
      <c r="D83" s="26"/>
      <c r="E83" s="26"/>
      <c r="F83" s="246"/>
      <c r="G83" s="44"/>
      <c r="H83" s="420" t="s">
        <v>306</v>
      </c>
      <c r="I83" s="421"/>
      <c r="J83" s="421"/>
      <c r="K83" s="421"/>
      <c r="L83" s="421"/>
      <c r="M83" s="421"/>
      <c r="N83" s="421"/>
      <c r="O83" s="421"/>
      <c r="P83" s="421"/>
      <c r="Q83" s="421"/>
      <c r="R83" s="422"/>
      <c r="S83" s="142"/>
      <c r="T83" s="303" t="s">
        <v>327</v>
      </c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</row>
    <row r="84" spans="1:34" ht="13.5" customHeight="1">
      <c r="A84" s="302">
        <v>144</v>
      </c>
      <c r="B84" s="202" t="s">
        <v>304</v>
      </c>
      <c r="C84" s="26"/>
      <c r="D84" s="26"/>
      <c r="E84" s="26"/>
      <c r="F84" s="246"/>
      <c r="G84" s="44"/>
      <c r="H84" s="420" t="s">
        <v>307</v>
      </c>
      <c r="I84" s="421"/>
      <c r="J84" s="421"/>
      <c r="K84" s="421"/>
      <c r="L84" s="421"/>
      <c r="M84" s="421"/>
      <c r="N84" s="421"/>
      <c r="O84" s="421"/>
      <c r="P84" s="421"/>
      <c r="Q84" s="421"/>
      <c r="R84" s="422"/>
      <c r="S84" s="142"/>
      <c r="T84" s="303" t="s">
        <v>308</v>
      </c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</row>
    <row r="85" spans="1:34" ht="13.5" customHeight="1">
      <c r="A85" s="298">
        <f>SUM(A77:A84)</f>
        <v>5472</v>
      </c>
      <c r="B85" s="203" t="s">
        <v>305</v>
      </c>
      <c r="C85" s="26"/>
      <c r="D85" s="26"/>
      <c r="E85" s="26"/>
      <c r="F85" s="246"/>
      <c r="G85" s="44"/>
      <c r="H85" s="247"/>
      <c r="I85" s="141"/>
      <c r="J85" s="141"/>
      <c r="K85" s="141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</row>
    <row r="86" spans="1:34" ht="14.25" customHeight="1">
      <c r="A86" s="303"/>
      <c r="B86" s="249"/>
      <c r="C86" s="26"/>
      <c r="D86" s="407"/>
      <c r="E86" s="408"/>
      <c r="F86" s="248"/>
      <c r="G86" s="44"/>
      <c r="H86" s="141"/>
      <c r="I86" s="142"/>
      <c r="J86" s="46"/>
      <c r="K86" s="142"/>
      <c r="L86" s="142"/>
      <c r="M86" s="142"/>
      <c r="N86" s="407"/>
      <c r="O86" s="407"/>
      <c r="P86" s="142"/>
      <c r="Q86" s="46"/>
      <c r="R86" s="141"/>
      <c r="S86" s="46"/>
      <c r="T86" s="141"/>
      <c r="U86" s="46"/>
      <c r="V86" s="141"/>
      <c r="W86" s="46"/>
      <c r="X86" s="141"/>
      <c r="Y86" s="46"/>
      <c r="Z86" s="141"/>
      <c r="AA86" s="46"/>
      <c r="AB86" s="141"/>
      <c r="AC86" s="46"/>
      <c r="AD86" s="141"/>
      <c r="AE86" s="46"/>
      <c r="AF86" s="141"/>
      <c r="AG86" s="46"/>
    </row>
    <row r="87" spans="1:34" ht="17.25" customHeight="1">
      <c r="A87" s="303"/>
      <c r="B87" s="249"/>
      <c r="C87" s="26"/>
      <c r="D87" s="407"/>
      <c r="E87" s="408"/>
      <c r="F87" s="248"/>
      <c r="G87" s="44"/>
      <c r="H87" s="141"/>
      <c r="I87" s="142"/>
      <c r="J87" s="46"/>
      <c r="K87" s="142"/>
      <c r="L87" s="142"/>
      <c r="M87" s="142"/>
      <c r="N87" s="407"/>
      <c r="O87" s="407"/>
      <c r="P87" s="142"/>
      <c r="Q87" s="46"/>
      <c r="R87" s="142"/>
      <c r="S87" s="46"/>
      <c r="T87" s="142"/>
      <c r="U87" s="46"/>
      <c r="V87" s="142"/>
      <c r="W87" s="46"/>
      <c r="X87" s="142"/>
      <c r="Y87" s="46"/>
      <c r="Z87" s="142"/>
      <c r="AA87" s="46"/>
      <c r="AB87" s="142"/>
      <c r="AC87" s="46"/>
      <c r="AD87" s="142"/>
      <c r="AE87" s="46"/>
      <c r="AF87" s="142"/>
      <c r="AG87" s="46"/>
    </row>
    <row r="88" spans="1:34" ht="50.25" customHeight="1">
      <c r="A88" s="382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</row>
    <row r="89" spans="1:34" ht="13.5" customHeight="1">
      <c r="B89" s="148"/>
    </row>
    <row r="91" spans="1:34" ht="13.5" customHeight="1">
      <c r="B91" s="228"/>
    </row>
    <row r="94" spans="1:34" ht="13.5" customHeight="1">
      <c r="V94" s="148"/>
    </row>
  </sheetData>
  <mergeCells count="84">
    <mergeCell ref="D87:E87"/>
    <mergeCell ref="N87:O87"/>
    <mergeCell ref="D86:E86"/>
    <mergeCell ref="N86:O86"/>
    <mergeCell ref="D74:E74"/>
    <mergeCell ref="N74:O74"/>
    <mergeCell ref="M76:Q76"/>
    <mergeCell ref="M77:Q77"/>
    <mergeCell ref="M78:Q78"/>
    <mergeCell ref="M79:Q79"/>
    <mergeCell ref="H83:R83"/>
    <mergeCell ref="H84:R84"/>
    <mergeCell ref="D71:E71"/>
    <mergeCell ref="N71:O71"/>
    <mergeCell ref="D66:E66"/>
    <mergeCell ref="N66:O66"/>
    <mergeCell ref="D65:E65"/>
    <mergeCell ref="N65:O65"/>
    <mergeCell ref="D62:E62"/>
    <mergeCell ref="N62:O62"/>
    <mergeCell ref="D61:E61"/>
    <mergeCell ref="N61:O61"/>
    <mergeCell ref="N5:N6"/>
    <mergeCell ref="O5:O6"/>
    <mergeCell ref="L4:L6"/>
    <mergeCell ref="M4:P4"/>
    <mergeCell ref="P5:P6"/>
    <mergeCell ref="D57:E57"/>
    <mergeCell ref="N57:O57"/>
    <mergeCell ref="D56:E56"/>
    <mergeCell ref="N56:O56"/>
    <mergeCell ref="AG5:AG6"/>
    <mergeCell ref="AC3:AD3"/>
    <mergeCell ref="AE3:AF3"/>
    <mergeCell ref="T5:T6"/>
    <mergeCell ref="U5:U6"/>
    <mergeCell ref="V5:V6"/>
    <mergeCell ref="AC5:AC6"/>
    <mergeCell ref="AD5:AD6"/>
    <mergeCell ref="AE5:AE6"/>
    <mergeCell ref="C3:C6"/>
    <mergeCell ref="A1:A6"/>
    <mergeCell ref="B1:B6"/>
    <mergeCell ref="C1:F2"/>
    <mergeCell ref="G1:P2"/>
    <mergeCell ref="D3:D6"/>
    <mergeCell ref="E3:E6"/>
    <mergeCell ref="F3:F6"/>
    <mergeCell ref="H3:H6"/>
    <mergeCell ref="J3:J6"/>
    <mergeCell ref="L3:P3"/>
    <mergeCell ref="M5:M6"/>
    <mergeCell ref="R5:R6"/>
    <mergeCell ref="S5:S6"/>
    <mergeCell ref="Q1:AG1"/>
    <mergeCell ref="Q2:T2"/>
    <mergeCell ref="U2:X2"/>
    <mergeCell ref="Y2:AB2"/>
    <mergeCell ref="AC2:AF2"/>
    <mergeCell ref="AE4:AF4"/>
    <mergeCell ref="Y4:Z4"/>
    <mergeCell ref="AA4:AB4"/>
    <mergeCell ref="AC4:AD4"/>
    <mergeCell ref="Q4:R4"/>
    <mergeCell ref="S4:T4"/>
    <mergeCell ref="U4:V4"/>
    <mergeCell ref="W4:X4"/>
    <mergeCell ref="AF5:AF6"/>
    <mergeCell ref="A88:AF88"/>
    <mergeCell ref="L76:L79"/>
    <mergeCell ref="AA3:AB3"/>
    <mergeCell ref="W5:W6"/>
    <mergeCell ref="P80:Q80"/>
    <mergeCell ref="Q3:R3"/>
    <mergeCell ref="S3:T3"/>
    <mergeCell ref="U3:V3"/>
    <mergeCell ref="W3:X3"/>
    <mergeCell ref="Y3:Z3"/>
    <mergeCell ref="Y5:Y6"/>
    <mergeCell ref="Z5:Z6"/>
    <mergeCell ref="AA5:AA6"/>
    <mergeCell ref="AB5:AB6"/>
    <mergeCell ref="X5:X6"/>
    <mergeCell ref="Q5:Q6"/>
  </mergeCells>
  <pageMargins left="0" right="0" top="0" bottom="0" header="0" footer="0"/>
  <pageSetup paperSize="9" scale="80" orientation="landscape" r:id="rId1"/>
  <headerFooter alignWithMargins="0"/>
  <ignoredErrors>
    <ignoredError sqref="A7:E7 G7 I7 K7 O7 Q7 S7 U7 W7 Y7 AA7 AC7 AE7 AG7 AG36 K33:K35 K28:K29 AG28:AG29 O33:U33 K27 AC26:AG27 O35:U35 O34:U34 AA34:AG34 Q32 W34 Q25 O28:Q29 O26:U27 AG25 AG32 Y34 W33 Y33:AG33 Y35:AG35 W35 K26" numberStoredAsText="1"/>
    <ignoredError sqref="T8:AB8 L25 L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885"/>
  <sheetViews>
    <sheetView showGridLines="0" workbookViewId="0">
      <pane ySplit="1" topLeftCell="A609" activePane="bottomLeft" state="frozen"/>
      <selection pane="bottomLeft" activeCell="E797" sqref="E797"/>
    </sheetView>
  </sheetViews>
  <sheetFormatPr defaultColWidth="14.6640625" defaultRowHeight="15" customHeight="1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>
      <c r="A1" s="423" t="s">
        <v>122</v>
      </c>
      <c r="B1" s="423"/>
      <c r="C1" s="14"/>
      <c r="D1" s="14"/>
      <c r="E1" s="14" t="s">
        <v>123</v>
      </c>
    </row>
    <row r="2" spans="1:5" ht="16.5" customHeight="1">
      <c r="A2" s="424" t="s">
        <v>25</v>
      </c>
      <c r="B2" s="424"/>
      <c r="C2" s="16"/>
      <c r="D2" s="17">
        <v>1</v>
      </c>
      <c r="E2" s="15" t="s">
        <v>124</v>
      </c>
    </row>
    <row r="3" spans="1:5" ht="14.25" customHeight="1">
      <c r="A3" s="9"/>
      <c r="B3" s="267" t="s">
        <v>34</v>
      </c>
      <c r="C3" s="268" t="s">
        <v>35</v>
      </c>
      <c r="D3" s="267" t="s">
        <v>34</v>
      </c>
      <c r="E3" s="227" t="s">
        <v>35</v>
      </c>
    </row>
    <row r="4" spans="1:5" ht="14.25" customHeight="1">
      <c r="A4" s="9"/>
      <c r="B4" s="267" t="s">
        <v>36</v>
      </c>
      <c r="C4" s="268" t="s">
        <v>37</v>
      </c>
      <c r="D4" s="267" t="s">
        <v>36</v>
      </c>
      <c r="E4" s="227" t="s">
        <v>37</v>
      </c>
    </row>
    <row r="5" spans="1:5" ht="14.25" customHeight="1">
      <c r="A5" s="9"/>
      <c r="B5" s="267" t="s">
        <v>38</v>
      </c>
      <c r="C5" s="268" t="s">
        <v>10</v>
      </c>
      <c r="D5" s="267" t="s">
        <v>38</v>
      </c>
      <c r="E5" s="227" t="s">
        <v>10</v>
      </c>
    </row>
    <row r="6" spans="1:5" ht="14.25" customHeight="1">
      <c r="A6" s="9"/>
      <c r="B6" s="267" t="s">
        <v>32</v>
      </c>
      <c r="C6" s="243" t="s">
        <v>33</v>
      </c>
      <c r="D6" s="267" t="s">
        <v>32</v>
      </c>
      <c r="E6" s="42" t="s">
        <v>33</v>
      </c>
    </row>
    <row r="7" spans="1:5" ht="14.25" customHeight="1">
      <c r="A7" s="9"/>
      <c r="B7" s="267" t="s">
        <v>19</v>
      </c>
      <c r="C7" s="268" t="s">
        <v>3</v>
      </c>
      <c r="D7" s="267" t="s">
        <v>19</v>
      </c>
      <c r="E7" s="227" t="s">
        <v>3</v>
      </c>
    </row>
    <row r="8" spans="1:5" ht="14.25" customHeight="1">
      <c r="A8" s="9"/>
      <c r="B8" s="267" t="s">
        <v>24</v>
      </c>
      <c r="C8" s="268" t="s">
        <v>8</v>
      </c>
      <c r="D8" s="267" t="s">
        <v>24</v>
      </c>
      <c r="E8" s="227" t="s">
        <v>8</v>
      </c>
    </row>
    <row r="9" spans="1:5" ht="14.25" customHeight="1">
      <c r="A9" s="9"/>
      <c r="B9" s="267" t="s">
        <v>30</v>
      </c>
      <c r="C9" s="268" t="s">
        <v>5</v>
      </c>
      <c r="D9" s="267" t="s">
        <v>30</v>
      </c>
      <c r="E9" s="227" t="s">
        <v>5</v>
      </c>
    </row>
    <row r="10" spans="1:5" ht="14.25" customHeight="1">
      <c r="A10" s="9"/>
      <c r="B10" s="267" t="s">
        <v>42</v>
      </c>
      <c r="C10" s="268" t="s">
        <v>43</v>
      </c>
      <c r="D10" s="12"/>
      <c r="E10" s="227" t="s">
        <v>43</v>
      </c>
    </row>
    <row r="11" spans="1:5" ht="14.25" customHeight="1">
      <c r="A11" s="9"/>
      <c r="B11" s="267" t="s">
        <v>44</v>
      </c>
      <c r="C11" s="268" t="s">
        <v>45</v>
      </c>
      <c r="D11" s="12"/>
      <c r="E11" s="227" t="s">
        <v>45</v>
      </c>
    </row>
    <row r="12" spans="1:5" ht="14.25" customHeight="1">
      <c r="A12" s="9"/>
      <c r="B12" s="267" t="s">
        <v>46</v>
      </c>
      <c r="C12" s="227" t="s">
        <v>324</v>
      </c>
      <c r="D12" s="12"/>
      <c r="E12" s="227" t="s">
        <v>324</v>
      </c>
    </row>
    <row r="13" spans="1:5" ht="14.25" customHeight="1">
      <c r="A13" s="9"/>
      <c r="B13" s="267" t="s">
        <v>47</v>
      </c>
      <c r="C13" s="227" t="s">
        <v>49</v>
      </c>
      <c r="D13" s="12"/>
      <c r="E13" s="227" t="s">
        <v>49</v>
      </c>
    </row>
    <row r="14" spans="1:5" ht="14.25" customHeight="1">
      <c r="A14" s="9"/>
      <c r="B14" s="267" t="s">
        <v>48</v>
      </c>
      <c r="C14" s="227" t="s">
        <v>52</v>
      </c>
      <c r="D14" s="12"/>
      <c r="E14" s="227" t="s">
        <v>52</v>
      </c>
    </row>
    <row r="15" spans="1:5" ht="14.25" customHeight="1">
      <c r="A15" s="9"/>
      <c r="B15" s="267" t="s">
        <v>51</v>
      </c>
      <c r="C15" s="227" t="s">
        <v>55</v>
      </c>
      <c r="D15" s="12"/>
      <c r="E15" s="227" t="s">
        <v>55</v>
      </c>
    </row>
    <row r="16" spans="1:5" ht="14.25" customHeight="1">
      <c r="A16" s="9"/>
      <c r="B16" s="267" t="s">
        <v>54</v>
      </c>
      <c r="C16" s="227" t="s">
        <v>58</v>
      </c>
      <c r="D16" s="12"/>
      <c r="E16" s="227" t="s">
        <v>58</v>
      </c>
    </row>
    <row r="17" spans="1:5" ht="14.25" customHeight="1">
      <c r="A17" s="9"/>
      <c r="B17" s="267" t="s">
        <v>57</v>
      </c>
      <c r="C17" s="227" t="s">
        <v>60</v>
      </c>
      <c r="D17" s="12"/>
      <c r="E17" s="227" t="s">
        <v>60</v>
      </c>
    </row>
    <row r="18" spans="1:5" ht="14.25" customHeight="1">
      <c r="A18" s="9"/>
      <c r="B18" s="292" t="s">
        <v>371</v>
      </c>
      <c r="C18" s="227" t="s">
        <v>63</v>
      </c>
      <c r="D18" s="12"/>
      <c r="E18" s="227" t="s">
        <v>63</v>
      </c>
    </row>
    <row r="19" spans="1:5" ht="14.25" customHeight="1">
      <c r="A19" s="9"/>
      <c r="B19" s="267" t="s">
        <v>62</v>
      </c>
      <c r="C19" s="227" t="s">
        <v>65</v>
      </c>
      <c r="D19" s="12"/>
      <c r="E19" s="227" t="s">
        <v>65</v>
      </c>
    </row>
    <row r="20" spans="1:5" ht="14.25" customHeight="1">
      <c r="A20" s="9"/>
      <c r="B20" s="292" t="s">
        <v>372</v>
      </c>
      <c r="C20" s="42" t="s">
        <v>41</v>
      </c>
      <c r="D20" s="12"/>
      <c r="E20" s="42" t="s">
        <v>41</v>
      </c>
    </row>
    <row r="21" spans="1:5" ht="15" hidden="1" customHeight="1">
      <c r="A21" s="9"/>
      <c r="B21" s="10"/>
      <c r="C21" s="11"/>
      <c r="D21" s="12">
        <v>4</v>
      </c>
      <c r="E21" s="11"/>
    </row>
    <row r="22" spans="1:5" ht="15" hidden="1" customHeight="1">
      <c r="A22" s="9"/>
      <c r="B22" s="10"/>
      <c r="C22" s="11"/>
      <c r="D22" s="12">
        <v>5</v>
      </c>
      <c r="E22" s="11"/>
    </row>
    <row r="23" spans="1:5" ht="15" hidden="1" customHeight="1">
      <c r="A23" s="9"/>
      <c r="B23" s="10"/>
      <c r="C23" s="11"/>
      <c r="D23" s="12">
        <v>6</v>
      </c>
      <c r="E23" s="11"/>
    </row>
    <row r="24" spans="1:5" ht="15" hidden="1" customHeight="1">
      <c r="A24" s="9"/>
      <c r="B24" s="10"/>
      <c r="C24" s="11"/>
      <c r="D24" s="12">
        <v>7</v>
      </c>
      <c r="E24" s="11"/>
    </row>
    <row r="25" spans="1:5" ht="15" hidden="1" customHeight="1">
      <c r="A25" s="9"/>
      <c r="B25" s="10"/>
      <c r="C25" s="11"/>
      <c r="D25" s="12">
        <v>8</v>
      </c>
      <c r="E25" s="11"/>
    </row>
    <row r="26" spans="1:5" ht="15" hidden="1" customHeight="1">
      <c r="A26" s="9"/>
      <c r="B26" s="10"/>
      <c r="C26" s="11"/>
      <c r="D26" s="12">
        <v>9</v>
      </c>
      <c r="E26" s="11"/>
    </row>
    <row r="27" spans="1:5" ht="15" hidden="1" customHeight="1">
      <c r="A27" s="9"/>
      <c r="B27" s="10"/>
      <c r="C27" s="11"/>
      <c r="D27" s="12">
        <v>10</v>
      </c>
      <c r="E27" s="11"/>
    </row>
    <row r="28" spans="1:5" ht="15" hidden="1" customHeight="1">
      <c r="A28" s="9"/>
      <c r="B28" s="10"/>
      <c r="C28" s="11"/>
      <c r="D28" s="12">
        <v>11</v>
      </c>
      <c r="E28" s="11"/>
    </row>
    <row r="29" spans="1:5" ht="15" hidden="1" customHeight="1">
      <c r="A29" s="9"/>
      <c r="B29" s="10"/>
      <c r="C29" s="11"/>
      <c r="D29" s="12">
        <v>12</v>
      </c>
      <c r="E29" s="11"/>
    </row>
    <row r="30" spans="1:5" ht="15" hidden="1" customHeight="1">
      <c r="A30" s="9"/>
      <c r="B30" s="10"/>
      <c r="C30" s="11"/>
      <c r="D30" s="12">
        <v>13</v>
      </c>
      <c r="E30" s="11"/>
    </row>
    <row r="31" spans="1:5" ht="15" hidden="1" customHeight="1">
      <c r="A31" s="9"/>
      <c r="B31" s="10"/>
      <c r="C31" s="11"/>
      <c r="D31" s="12">
        <v>14</v>
      </c>
      <c r="E31" s="11"/>
    </row>
    <row r="32" spans="1:5" ht="15" hidden="1" customHeight="1">
      <c r="A32" s="9"/>
      <c r="B32" s="10"/>
      <c r="C32" s="11"/>
      <c r="D32" s="12">
        <v>15</v>
      </c>
      <c r="E32" s="11"/>
    </row>
    <row r="33" spans="1:5" ht="15" hidden="1" customHeight="1">
      <c r="A33" s="9"/>
      <c r="B33" s="10"/>
      <c r="C33" s="11"/>
      <c r="D33" s="12">
        <v>16</v>
      </c>
      <c r="E33" s="11"/>
    </row>
    <row r="34" spans="1:5" ht="15" hidden="1" customHeight="1">
      <c r="A34" s="9"/>
      <c r="B34" s="10"/>
      <c r="C34" s="11"/>
      <c r="D34" s="12">
        <v>17</v>
      </c>
      <c r="E34" s="11"/>
    </row>
    <row r="35" spans="1:5" ht="15" hidden="1" customHeight="1">
      <c r="A35" s="9"/>
      <c r="B35" s="10"/>
      <c r="C35" s="11"/>
      <c r="D35" s="12">
        <v>18</v>
      </c>
      <c r="E35" s="11"/>
    </row>
    <row r="36" spans="1:5" ht="15" hidden="1" customHeight="1">
      <c r="A36" s="9"/>
      <c r="B36" s="10"/>
      <c r="C36" s="11"/>
      <c r="D36" s="12">
        <v>19</v>
      </c>
      <c r="E36" s="11"/>
    </row>
    <row r="37" spans="1:5" ht="15" hidden="1" customHeight="1">
      <c r="A37" s="9"/>
      <c r="B37" s="10"/>
      <c r="C37" s="11"/>
      <c r="D37" s="12">
        <v>20</v>
      </c>
      <c r="E37" s="11"/>
    </row>
    <row r="38" spans="1:5" ht="15" hidden="1" customHeight="1">
      <c r="A38" s="9"/>
      <c r="B38" s="10"/>
      <c r="C38" s="11"/>
      <c r="D38" s="12">
        <v>21</v>
      </c>
      <c r="E38" s="11"/>
    </row>
    <row r="39" spans="1:5" ht="15" hidden="1" customHeight="1">
      <c r="A39" s="9"/>
      <c r="B39" s="10"/>
      <c r="C39" s="11"/>
      <c r="D39" s="12">
        <v>22</v>
      </c>
      <c r="E39" s="11"/>
    </row>
    <row r="40" spans="1:5" ht="15" hidden="1" customHeight="1">
      <c r="A40" s="9"/>
      <c r="B40" s="10"/>
      <c r="C40" s="11"/>
      <c r="D40" s="12">
        <v>23</v>
      </c>
      <c r="E40" s="11"/>
    </row>
    <row r="41" spans="1:5" ht="15" hidden="1" customHeight="1">
      <c r="A41" s="9"/>
      <c r="B41" s="10"/>
      <c r="C41" s="11"/>
      <c r="D41" s="12">
        <v>24</v>
      </c>
      <c r="E41" s="11"/>
    </row>
    <row r="42" spans="1:5" ht="15" hidden="1" customHeight="1">
      <c r="A42" s="9"/>
      <c r="B42" s="10"/>
      <c r="C42" s="11"/>
      <c r="D42" s="12">
        <v>25</v>
      </c>
      <c r="E42" s="11"/>
    </row>
    <row r="43" spans="1:5" ht="15" hidden="1" customHeight="1">
      <c r="A43" s="9"/>
      <c r="B43" s="10"/>
      <c r="C43" s="11"/>
      <c r="D43" s="12">
        <v>26</v>
      </c>
      <c r="E43" s="11"/>
    </row>
    <row r="44" spans="1:5" ht="15" hidden="1" customHeight="1">
      <c r="A44" s="9"/>
      <c r="B44" s="10"/>
      <c r="C44" s="11"/>
      <c r="D44" s="12">
        <v>27</v>
      </c>
      <c r="E44" s="11"/>
    </row>
    <row r="45" spans="1:5" ht="15" hidden="1" customHeight="1">
      <c r="A45" s="9"/>
      <c r="B45" s="10"/>
      <c r="C45" s="11"/>
      <c r="D45" s="12">
        <v>28</v>
      </c>
      <c r="E45" s="11"/>
    </row>
    <row r="46" spans="1:5" ht="15" hidden="1" customHeight="1">
      <c r="A46" s="9"/>
      <c r="B46" s="10"/>
      <c r="C46" s="11"/>
      <c r="D46" s="12">
        <v>29</v>
      </c>
      <c r="E46" s="11"/>
    </row>
    <row r="47" spans="1:5" ht="15" hidden="1" customHeight="1">
      <c r="A47" s="9"/>
      <c r="B47" s="10"/>
      <c r="C47" s="11"/>
      <c r="D47" s="12">
        <v>30</v>
      </c>
      <c r="E47" s="11"/>
    </row>
    <row r="48" spans="1:5" ht="15" hidden="1" customHeight="1">
      <c r="A48" s="9"/>
      <c r="B48" s="10"/>
      <c r="C48" s="11"/>
      <c r="D48" s="12">
        <v>31</v>
      </c>
      <c r="E48" s="11"/>
    </row>
    <row r="49" spans="1:5" ht="15" hidden="1" customHeight="1">
      <c r="A49" s="9"/>
      <c r="B49" s="10"/>
      <c r="C49" s="11"/>
      <c r="D49" s="12">
        <v>32</v>
      </c>
      <c r="E49" s="11"/>
    </row>
    <row r="50" spans="1:5" ht="15" hidden="1" customHeight="1">
      <c r="A50" s="9"/>
      <c r="B50" s="10"/>
      <c r="C50" s="11"/>
      <c r="D50" s="12">
        <v>33</v>
      </c>
      <c r="E50" s="11"/>
    </row>
    <row r="51" spans="1:5" ht="15" hidden="1" customHeight="1">
      <c r="A51" s="9"/>
      <c r="B51" s="10"/>
      <c r="C51" s="11"/>
      <c r="D51" s="12">
        <v>34</v>
      </c>
      <c r="E51" s="11"/>
    </row>
    <row r="52" spans="1:5" ht="15" hidden="1" customHeight="1">
      <c r="A52" s="9"/>
      <c r="B52" s="10"/>
      <c r="C52" s="11"/>
      <c r="D52" s="12">
        <v>35</v>
      </c>
      <c r="E52" s="11"/>
    </row>
    <row r="53" spans="1:5" ht="15" hidden="1" customHeight="1">
      <c r="A53" s="9"/>
      <c r="B53" s="10"/>
      <c r="C53" s="11"/>
      <c r="D53" s="12">
        <v>36</v>
      </c>
      <c r="E53" s="11"/>
    </row>
    <row r="54" spans="1:5" ht="15" hidden="1" customHeight="1">
      <c r="A54" s="9"/>
      <c r="B54" s="10"/>
      <c r="C54" s="11"/>
      <c r="D54" s="12">
        <v>37</v>
      </c>
      <c r="E54" s="11"/>
    </row>
    <row r="55" spans="1:5" ht="15" hidden="1" customHeight="1">
      <c r="A55" s="9"/>
      <c r="B55" s="10"/>
      <c r="C55" s="11"/>
      <c r="D55" s="12">
        <v>38</v>
      </c>
      <c r="E55" s="11"/>
    </row>
    <row r="56" spans="1:5" ht="15" hidden="1" customHeight="1">
      <c r="A56" s="9"/>
      <c r="B56" s="10"/>
      <c r="C56" s="11"/>
      <c r="D56" s="12">
        <v>39</v>
      </c>
      <c r="E56" s="11"/>
    </row>
    <row r="57" spans="1:5" ht="15" hidden="1" customHeight="1">
      <c r="A57" s="9"/>
      <c r="B57" s="10"/>
      <c r="C57" s="11"/>
      <c r="D57" s="12">
        <v>40</v>
      </c>
      <c r="E57" s="11"/>
    </row>
    <row r="58" spans="1:5" ht="15" hidden="1" customHeight="1">
      <c r="A58" s="9"/>
      <c r="B58" s="10"/>
      <c r="C58" s="11"/>
      <c r="D58" s="12">
        <v>41</v>
      </c>
      <c r="E58" s="11"/>
    </row>
    <row r="59" spans="1:5" ht="15" hidden="1" customHeight="1">
      <c r="A59" s="9"/>
      <c r="B59" s="10"/>
      <c r="C59" s="11"/>
      <c r="D59" s="12">
        <v>42</v>
      </c>
      <c r="E59" s="11"/>
    </row>
    <row r="60" spans="1:5" ht="15" hidden="1" customHeight="1">
      <c r="A60" s="9"/>
      <c r="B60" s="10"/>
      <c r="C60" s="11"/>
      <c r="D60" s="12">
        <v>43</v>
      </c>
      <c r="E60" s="11"/>
    </row>
    <row r="61" spans="1:5" ht="15" hidden="1" customHeight="1">
      <c r="A61" s="9"/>
      <c r="B61" s="10"/>
      <c r="C61" s="11"/>
      <c r="D61" s="12">
        <v>44</v>
      </c>
      <c r="E61" s="11"/>
    </row>
    <row r="62" spans="1:5" ht="15" hidden="1" customHeight="1">
      <c r="A62" s="9"/>
      <c r="B62" s="10"/>
      <c r="C62" s="11"/>
      <c r="D62" s="12">
        <v>45</v>
      </c>
      <c r="E62" s="11"/>
    </row>
    <row r="63" spans="1:5" ht="15" hidden="1" customHeight="1">
      <c r="A63" s="9"/>
      <c r="B63" s="10"/>
      <c r="C63" s="11"/>
      <c r="D63" s="12">
        <v>46</v>
      </c>
      <c r="E63" s="11"/>
    </row>
    <row r="64" spans="1:5" ht="15" hidden="1" customHeight="1">
      <c r="A64" s="9"/>
      <c r="B64" s="10"/>
      <c r="C64" s="11"/>
      <c r="D64" s="12">
        <v>47</v>
      </c>
      <c r="E64" s="11"/>
    </row>
    <row r="65" spans="1:5" ht="15" hidden="1" customHeight="1">
      <c r="A65" s="9"/>
      <c r="B65" s="10"/>
      <c r="C65" s="11"/>
      <c r="D65" s="12">
        <v>48</v>
      </c>
      <c r="E65" s="11"/>
    </row>
    <row r="66" spans="1:5" ht="15" hidden="1" customHeight="1">
      <c r="A66" s="9"/>
      <c r="B66" s="10"/>
      <c r="C66" s="11"/>
      <c r="D66" s="12">
        <v>49</v>
      </c>
      <c r="E66" s="11"/>
    </row>
    <row r="67" spans="1:5" ht="15" hidden="1" customHeight="1">
      <c r="A67" s="9"/>
      <c r="B67" s="10"/>
      <c r="C67" s="11"/>
      <c r="D67" s="12">
        <v>50</v>
      </c>
      <c r="E67" s="11"/>
    </row>
    <row r="68" spans="1:5" ht="15" hidden="1" customHeight="1">
      <c r="A68" s="9"/>
      <c r="B68" s="10"/>
      <c r="C68" s="11"/>
      <c r="D68" s="12">
        <v>51</v>
      </c>
      <c r="E68" s="11"/>
    </row>
    <row r="69" spans="1:5" ht="15" hidden="1" customHeight="1">
      <c r="A69" s="9"/>
      <c r="B69" s="10"/>
      <c r="C69" s="11"/>
      <c r="D69" s="12">
        <v>52</v>
      </c>
      <c r="E69" s="11"/>
    </row>
    <row r="70" spans="1:5" ht="15" hidden="1" customHeight="1">
      <c r="A70" s="9"/>
      <c r="B70" s="10"/>
      <c r="C70" s="11"/>
      <c r="D70" s="12">
        <v>53</v>
      </c>
      <c r="E70" s="11"/>
    </row>
    <row r="71" spans="1:5" ht="15" hidden="1" customHeight="1">
      <c r="A71" s="9"/>
      <c r="B71" s="10"/>
      <c r="C71" s="11"/>
      <c r="D71" s="12">
        <v>54</v>
      </c>
      <c r="E71" s="11"/>
    </row>
    <row r="72" spans="1:5" ht="15" hidden="1" customHeight="1">
      <c r="A72" s="9"/>
      <c r="B72" s="10"/>
      <c r="C72" s="11"/>
      <c r="D72" s="12">
        <v>55</v>
      </c>
      <c r="E72" s="11"/>
    </row>
    <row r="73" spans="1:5" ht="15" hidden="1" customHeight="1">
      <c r="A73" s="9"/>
      <c r="B73" s="10"/>
      <c r="C73" s="11"/>
      <c r="D73" s="12">
        <v>56</v>
      </c>
      <c r="E73" s="11"/>
    </row>
    <row r="74" spans="1:5" ht="15" hidden="1" customHeight="1">
      <c r="A74" s="9"/>
      <c r="B74" s="10"/>
      <c r="C74" s="11"/>
      <c r="D74" s="12">
        <v>57</v>
      </c>
      <c r="E74" s="11"/>
    </row>
    <row r="75" spans="1:5" ht="15" hidden="1" customHeight="1">
      <c r="A75" s="9"/>
      <c r="B75" s="10"/>
      <c r="C75" s="11"/>
      <c r="D75" s="12">
        <v>58</v>
      </c>
      <c r="E75" s="11"/>
    </row>
    <row r="76" spans="1:5" ht="15" hidden="1" customHeight="1">
      <c r="A76" s="9"/>
      <c r="B76" s="10"/>
      <c r="C76" s="11"/>
      <c r="D76" s="12">
        <v>59</v>
      </c>
      <c r="E76" s="11"/>
    </row>
    <row r="77" spans="1:5" ht="15" hidden="1" customHeight="1">
      <c r="A77" s="9"/>
      <c r="B77" s="10"/>
      <c r="C77" s="11"/>
      <c r="D77" s="12">
        <v>60</v>
      </c>
      <c r="E77" s="11"/>
    </row>
    <row r="78" spans="1:5" ht="15" hidden="1" customHeight="1">
      <c r="A78" s="9"/>
      <c r="B78" s="10"/>
      <c r="C78" s="11"/>
      <c r="D78" s="12">
        <v>61</v>
      </c>
      <c r="E78" s="11"/>
    </row>
    <row r="79" spans="1:5" ht="15" hidden="1" customHeight="1">
      <c r="A79" s="9"/>
      <c r="B79" s="10"/>
      <c r="C79" s="11"/>
      <c r="D79" s="12">
        <v>62</v>
      </c>
      <c r="E79" s="11"/>
    </row>
    <row r="80" spans="1:5" ht="15" hidden="1" customHeight="1">
      <c r="A80" s="9"/>
      <c r="B80" s="10"/>
      <c r="C80" s="11"/>
      <c r="D80" s="12">
        <v>63</v>
      </c>
      <c r="E80" s="11"/>
    </row>
    <row r="81" spans="1:5" ht="15" hidden="1" customHeight="1">
      <c r="A81" s="9"/>
      <c r="B81" s="10"/>
      <c r="C81" s="11"/>
      <c r="D81" s="12">
        <v>64</v>
      </c>
      <c r="E81" s="11"/>
    </row>
    <row r="82" spans="1:5" ht="15" hidden="1" customHeight="1">
      <c r="A82" s="9"/>
      <c r="B82" s="10"/>
      <c r="C82" s="11"/>
      <c r="D82" s="12">
        <v>65</v>
      </c>
      <c r="E82" s="11"/>
    </row>
    <row r="83" spans="1:5" ht="15" hidden="1" customHeight="1">
      <c r="A83" s="9"/>
      <c r="B83" s="10"/>
      <c r="C83" s="11"/>
      <c r="D83" s="12">
        <v>66</v>
      </c>
      <c r="E83" s="11"/>
    </row>
    <row r="84" spans="1:5" ht="15" hidden="1" customHeight="1">
      <c r="A84" s="9"/>
      <c r="B84" s="10"/>
      <c r="C84" s="11"/>
      <c r="D84" s="12">
        <v>67</v>
      </c>
      <c r="E84" s="11"/>
    </row>
    <row r="85" spans="1:5" ht="15" hidden="1" customHeight="1">
      <c r="A85" s="9"/>
      <c r="B85" s="10"/>
      <c r="C85" s="11"/>
      <c r="D85" s="12">
        <v>68</v>
      </c>
      <c r="E85" s="11"/>
    </row>
    <row r="86" spans="1:5" ht="15" hidden="1" customHeight="1">
      <c r="A86" s="9"/>
      <c r="B86" s="10"/>
      <c r="C86" s="11"/>
      <c r="D86" s="12">
        <v>69</v>
      </c>
      <c r="E86" s="11"/>
    </row>
    <row r="87" spans="1:5" ht="15" hidden="1" customHeight="1">
      <c r="A87" s="9"/>
      <c r="B87" s="10"/>
      <c r="C87" s="11"/>
      <c r="D87" s="12">
        <v>70</v>
      </c>
      <c r="E87" s="11"/>
    </row>
    <row r="88" spans="1:5" ht="15" hidden="1" customHeight="1">
      <c r="A88" s="9"/>
      <c r="B88" s="10"/>
      <c r="C88" s="11"/>
      <c r="D88" s="12">
        <v>71</v>
      </c>
      <c r="E88" s="11"/>
    </row>
    <row r="89" spans="1:5" ht="15" hidden="1" customHeight="1">
      <c r="A89" s="9"/>
      <c r="B89" s="10"/>
      <c r="C89" s="11"/>
      <c r="D89" s="12">
        <v>72</v>
      </c>
      <c r="E89" s="11"/>
    </row>
    <row r="90" spans="1:5" ht="15" hidden="1" customHeight="1">
      <c r="A90" s="9"/>
      <c r="B90" s="10"/>
      <c r="C90" s="11"/>
      <c r="D90" s="12">
        <v>73</v>
      </c>
      <c r="E90" s="11"/>
    </row>
    <row r="91" spans="1:5" ht="15" hidden="1" customHeight="1">
      <c r="A91" s="9"/>
      <c r="B91" s="10"/>
      <c r="C91" s="11"/>
      <c r="D91" s="12">
        <v>74</v>
      </c>
      <c r="E91" s="11"/>
    </row>
    <row r="92" spans="1:5" ht="15" hidden="1" customHeight="1">
      <c r="A92" s="9"/>
      <c r="B92" s="10"/>
      <c r="C92" s="11"/>
      <c r="D92" s="12">
        <v>75</v>
      </c>
      <c r="E92" s="11"/>
    </row>
    <row r="93" spans="1:5" ht="15" hidden="1" customHeight="1">
      <c r="A93" s="9"/>
      <c r="B93" s="10"/>
      <c r="C93" s="11"/>
      <c r="D93" s="12">
        <v>76</v>
      </c>
      <c r="E93" s="11"/>
    </row>
    <row r="94" spans="1:5" ht="15" hidden="1" customHeight="1">
      <c r="A94" s="9"/>
      <c r="B94" s="10"/>
      <c r="C94" s="11"/>
      <c r="D94" s="12">
        <v>77</v>
      </c>
      <c r="E94" s="11"/>
    </row>
    <row r="95" spans="1:5" ht="15" hidden="1" customHeight="1">
      <c r="A95" s="9"/>
      <c r="B95" s="10"/>
      <c r="C95" s="11"/>
      <c r="D95" s="12">
        <v>78</v>
      </c>
      <c r="E95" s="11"/>
    </row>
    <row r="96" spans="1:5" ht="15" hidden="1" customHeight="1">
      <c r="A96" s="9"/>
      <c r="B96" s="10"/>
      <c r="C96" s="11"/>
      <c r="D96" s="12">
        <v>79</v>
      </c>
      <c r="E96" s="11"/>
    </row>
    <row r="97" spans="1:5" ht="15" hidden="1" customHeight="1">
      <c r="A97" s="9"/>
      <c r="B97" s="10"/>
      <c r="C97" s="11"/>
      <c r="D97" s="12">
        <v>80</v>
      </c>
      <c r="E97" s="11"/>
    </row>
    <row r="98" spans="1:5" ht="15" hidden="1" customHeight="1">
      <c r="A98" s="9"/>
      <c r="B98" s="10"/>
      <c r="C98" s="11"/>
      <c r="D98" s="12">
        <v>81</v>
      </c>
      <c r="E98" s="11"/>
    </row>
    <row r="99" spans="1:5" ht="27" customHeight="1">
      <c r="A99" s="425" t="s">
        <v>26</v>
      </c>
      <c r="B99" s="425"/>
      <c r="C99" s="7"/>
      <c r="D99" s="8">
        <v>1</v>
      </c>
      <c r="E99" s="295" t="s">
        <v>125</v>
      </c>
    </row>
    <row r="100" spans="1:5" ht="14.25" customHeight="1">
      <c r="A100" s="9"/>
      <c r="B100" s="267" t="s">
        <v>42</v>
      </c>
      <c r="C100" s="268" t="s">
        <v>43</v>
      </c>
      <c r="D100" s="267" t="s">
        <v>42</v>
      </c>
      <c r="E100" s="227" t="s">
        <v>43</v>
      </c>
    </row>
    <row r="101" spans="1:5" ht="14.25" customHeight="1">
      <c r="A101" s="9"/>
      <c r="B101" s="267" t="s">
        <v>44</v>
      </c>
      <c r="C101" s="268" t="s">
        <v>45</v>
      </c>
      <c r="D101" s="267" t="s">
        <v>44</v>
      </c>
      <c r="E101" s="227" t="s">
        <v>45</v>
      </c>
    </row>
    <row r="102" spans="1:5" ht="14.25" customHeight="1">
      <c r="A102" s="9"/>
      <c r="B102" s="267" t="s">
        <v>46</v>
      </c>
      <c r="C102" s="227" t="s">
        <v>324</v>
      </c>
      <c r="D102" s="267" t="s">
        <v>46</v>
      </c>
      <c r="E102" s="227" t="s">
        <v>324</v>
      </c>
    </row>
    <row r="103" spans="1:5" ht="14.25" customHeight="1">
      <c r="A103" s="9"/>
      <c r="B103" s="267" t="s">
        <v>47</v>
      </c>
      <c r="C103" s="227" t="s">
        <v>49</v>
      </c>
      <c r="D103" s="267" t="s">
        <v>47</v>
      </c>
      <c r="E103" s="227" t="s">
        <v>49</v>
      </c>
    </row>
    <row r="104" spans="1:5" ht="14.25" customHeight="1">
      <c r="A104" s="9"/>
      <c r="B104" s="267" t="s">
        <v>48</v>
      </c>
      <c r="C104" s="227" t="s">
        <v>52</v>
      </c>
      <c r="D104" s="267" t="s">
        <v>48</v>
      </c>
      <c r="E104" s="227" t="s">
        <v>52</v>
      </c>
    </row>
    <row r="105" spans="1:5" ht="14.25" customHeight="1">
      <c r="A105" s="9"/>
      <c r="B105" s="267" t="s">
        <v>51</v>
      </c>
      <c r="C105" s="227" t="s">
        <v>55</v>
      </c>
      <c r="D105" s="267" t="s">
        <v>51</v>
      </c>
      <c r="E105" s="227" t="s">
        <v>55</v>
      </c>
    </row>
    <row r="106" spans="1:5" ht="14.25" customHeight="1">
      <c r="A106" s="9"/>
      <c r="B106" s="267" t="s">
        <v>54</v>
      </c>
      <c r="C106" s="227" t="s">
        <v>58</v>
      </c>
      <c r="D106" s="267" t="s">
        <v>54</v>
      </c>
      <c r="E106" s="227" t="s">
        <v>58</v>
      </c>
    </row>
    <row r="107" spans="1:5" ht="14.25" customHeight="1">
      <c r="A107" s="9"/>
      <c r="B107" s="267" t="s">
        <v>57</v>
      </c>
      <c r="C107" s="227" t="s">
        <v>60</v>
      </c>
      <c r="D107" s="267" t="s">
        <v>57</v>
      </c>
      <c r="E107" s="227" t="s">
        <v>60</v>
      </c>
    </row>
    <row r="108" spans="1:5" ht="14.25" customHeight="1">
      <c r="A108" s="9"/>
      <c r="B108" s="292" t="s">
        <v>371</v>
      </c>
      <c r="C108" s="227" t="s">
        <v>63</v>
      </c>
      <c r="D108" s="292" t="s">
        <v>371</v>
      </c>
      <c r="E108" s="227" t="s">
        <v>63</v>
      </c>
    </row>
    <row r="109" spans="1:5" ht="14.25" customHeight="1">
      <c r="A109" s="9"/>
      <c r="B109" s="267" t="s">
        <v>62</v>
      </c>
      <c r="C109" s="227" t="s">
        <v>65</v>
      </c>
      <c r="D109" s="267" t="s">
        <v>62</v>
      </c>
      <c r="E109" s="227" t="s">
        <v>65</v>
      </c>
    </row>
    <row r="110" spans="1:5" ht="14.25" customHeight="1">
      <c r="A110" s="9"/>
      <c r="B110" s="292" t="s">
        <v>372</v>
      </c>
      <c r="C110" s="42" t="s">
        <v>41</v>
      </c>
      <c r="D110" s="267" t="s">
        <v>40</v>
      </c>
      <c r="E110" s="42" t="s">
        <v>41</v>
      </c>
    </row>
    <row r="111" spans="1:5" ht="14.25" customHeight="1">
      <c r="A111" s="9"/>
      <c r="B111" s="267" t="s">
        <v>69</v>
      </c>
      <c r="C111" s="227" t="s">
        <v>70</v>
      </c>
      <c r="D111" s="267" t="s">
        <v>69</v>
      </c>
      <c r="E111" s="227" t="s">
        <v>70</v>
      </c>
    </row>
    <row r="112" spans="1:5" ht="14.25" customHeight="1">
      <c r="A112" s="9"/>
      <c r="B112" s="267" t="s">
        <v>72</v>
      </c>
      <c r="C112" s="227" t="s">
        <v>73</v>
      </c>
      <c r="D112" s="267" t="s">
        <v>72</v>
      </c>
      <c r="E112" s="227" t="s">
        <v>73</v>
      </c>
    </row>
    <row r="113" spans="1:5" ht="14.25" customHeight="1">
      <c r="A113" s="9"/>
      <c r="B113" s="267" t="s">
        <v>80</v>
      </c>
      <c r="C113" s="227" t="s">
        <v>81</v>
      </c>
      <c r="D113" s="267" t="s">
        <v>80</v>
      </c>
      <c r="E113" s="227" t="s">
        <v>81</v>
      </c>
    </row>
    <row r="114" spans="1:5" ht="14.25" customHeight="1">
      <c r="A114" s="9"/>
      <c r="B114" s="267" t="s">
        <v>83</v>
      </c>
      <c r="C114" s="227" t="s">
        <v>84</v>
      </c>
      <c r="D114" s="267" t="s">
        <v>83</v>
      </c>
      <c r="E114" s="227" t="s">
        <v>84</v>
      </c>
    </row>
    <row r="115" spans="1:5" ht="14.25" customHeight="1">
      <c r="A115" s="9"/>
      <c r="B115" s="267" t="s">
        <v>91</v>
      </c>
      <c r="C115" s="227" t="s">
        <v>92</v>
      </c>
      <c r="D115" s="267" t="s">
        <v>91</v>
      </c>
      <c r="E115" s="227" t="s">
        <v>92</v>
      </c>
    </row>
    <row r="116" spans="1:5" ht="14.25" customHeight="1">
      <c r="A116" s="9"/>
      <c r="B116" s="267" t="s">
        <v>98</v>
      </c>
      <c r="C116" s="227" t="s">
        <v>326</v>
      </c>
      <c r="D116" s="267" t="s">
        <v>98</v>
      </c>
      <c r="E116" s="227" t="s">
        <v>326</v>
      </c>
    </row>
    <row r="117" spans="1:5" ht="15" hidden="1" customHeight="1">
      <c r="A117" s="9"/>
      <c r="B117" s="10"/>
      <c r="C117" s="11"/>
      <c r="D117" s="12">
        <v>4</v>
      </c>
      <c r="E117" s="11"/>
    </row>
    <row r="118" spans="1:5" ht="15" hidden="1" customHeight="1">
      <c r="A118" s="9"/>
      <c r="B118" s="10"/>
      <c r="C118" s="11"/>
      <c r="D118" s="12">
        <v>5</v>
      </c>
      <c r="E118" s="11"/>
    </row>
    <row r="119" spans="1:5" ht="15" hidden="1" customHeight="1">
      <c r="A119" s="9"/>
      <c r="B119" s="10"/>
      <c r="C119" s="11"/>
      <c r="D119" s="12">
        <v>6</v>
      </c>
      <c r="E119" s="11"/>
    </row>
    <row r="120" spans="1:5" ht="15" hidden="1" customHeight="1">
      <c r="A120" s="9"/>
      <c r="B120" s="10"/>
      <c r="C120" s="11"/>
      <c r="D120" s="12">
        <v>7</v>
      </c>
      <c r="E120" s="11"/>
    </row>
    <row r="121" spans="1:5" ht="15" hidden="1" customHeight="1">
      <c r="A121" s="9"/>
      <c r="B121" s="10"/>
      <c r="C121" s="11"/>
      <c r="D121" s="12">
        <v>8</v>
      </c>
      <c r="E121" s="11"/>
    </row>
    <row r="122" spans="1:5" ht="15" hidden="1" customHeight="1">
      <c r="A122" s="9"/>
      <c r="B122" s="10"/>
      <c r="C122" s="11"/>
      <c r="D122" s="12">
        <v>9</v>
      </c>
      <c r="E122" s="11"/>
    </row>
    <row r="123" spans="1:5" ht="15" hidden="1" customHeight="1">
      <c r="A123" s="9"/>
      <c r="B123" s="10"/>
      <c r="C123" s="11"/>
      <c r="D123" s="12">
        <v>10</v>
      </c>
      <c r="E123" s="11"/>
    </row>
    <row r="124" spans="1:5" ht="15" hidden="1" customHeight="1">
      <c r="A124" s="9"/>
      <c r="B124" s="10"/>
      <c r="C124" s="11"/>
      <c r="D124" s="12">
        <v>11</v>
      </c>
      <c r="E124" s="11"/>
    </row>
    <row r="125" spans="1:5" ht="15" hidden="1" customHeight="1">
      <c r="A125" s="9"/>
      <c r="B125" s="10"/>
      <c r="C125" s="11"/>
      <c r="D125" s="12">
        <v>12</v>
      </c>
      <c r="E125" s="11"/>
    </row>
    <row r="126" spans="1:5" ht="15" hidden="1" customHeight="1">
      <c r="A126" s="9"/>
      <c r="B126" s="10"/>
      <c r="C126" s="11"/>
      <c r="D126" s="12">
        <v>13</v>
      </c>
      <c r="E126" s="11"/>
    </row>
    <row r="127" spans="1:5" ht="15" hidden="1" customHeight="1">
      <c r="A127" s="9"/>
      <c r="B127" s="10"/>
      <c r="C127" s="11"/>
      <c r="D127" s="12">
        <v>14</v>
      </c>
      <c r="E127" s="11"/>
    </row>
    <row r="128" spans="1:5" ht="15" hidden="1" customHeight="1">
      <c r="A128" s="9"/>
      <c r="B128" s="10"/>
      <c r="C128" s="11"/>
      <c r="D128" s="12">
        <v>15</v>
      </c>
      <c r="E128" s="11"/>
    </row>
    <row r="129" spans="1:5" ht="15" hidden="1" customHeight="1">
      <c r="A129" s="9"/>
      <c r="B129" s="10"/>
      <c r="C129" s="11"/>
      <c r="D129" s="12">
        <v>16</v>
      </c>
      <c r="E129" s="11"/>
    </row>
    <row r="130" spans="1:5" ht="15" hidden="1" customHeight="1">
      <c r="A130" s="9"/>
      <c r="B130" s="10"/>
      <c r="C130" s="11"/>
      <c r="D130" s="12">
        <v>17</v>
      </c>
      <c r="E130" s="11"/>
    </row>
    <row r="131" spans="1:5" ht="15" hidden="1" customHeight="1">
      <c r="A131" s="9"/>
      <c r="B131" s="10"/>
      <c r="C131" s="11"/>
      <c r="D131" s="12">
        <v>18</v>
      </c>
      <c r="E131" s="11"/>
    </row>
    <row r="132" spans="1:5" ht="15" hidden="1" customHeight="1">
      <c r="A132" s="9"/>
      <c r="B132" s="10"/>
      <c r="C132" s="11"/>
      <c r="D132" s="12">
        <v>19</v>
      </c>
      <c r="E132" s="11"/>
    </row>
    <row r="133" spans="1:5" ht="15" hidden="1" customHeight="1">
      <c r="A133" s="9"/>
      <c r="B133" s="10"/>
      <c r="C133" s="11"/>
      <c r="D133" s="12">
        <v>20</v>
      </c>
      <c r="E133" s="11"/>
    </row>
    <row r="134" spans="1:5" ht="15" hidden="1" customHeight="1">
      <c r="A134" s="9"/>
      <c r="B134" s="10"/>
      <c r="C134" s="11"/>
      <c r="D134" s="12">
        <v>21</v>
      </c>
      <c r="E134" s="11"/>
    </row>
    <row r="135" spans="1:5" ht="15" hidden="1" customHeight="1">
      <c r="A135" s="9"/>
      <c r="B135" s="10"/>
      <c r="C135" s="11"/>
      <c r="D135" s="12">
        <v>22</v>
      </c>
      <c r="E135" s="11"/>
    </row>
    <row r="136" spans="1:5" ht="15" hidden="1" customHeight="1">
      <c r="A136" s="9"/>
      <c r="B136" s="10"/>
      <c r="C136" s="11"/>
      <c r="D136" s="12">
        <v>23</v>
      </c>
      <c r="E136" s="11"/>
    </row>
    <row r="137" spans="1:5" ht="15" hidden="1" customHeight="1">
      <c r="A137" s="9"/>
      <c r="B137" s="10"/>
      <c r="C137" s="11"/>
      <c r="D137" s="12">
        <v>24</v>
      </c>
      <c r="E137" s="11"/>
    </row>
    <row r="138" spans="1:5" ht="15" hidden="1" customHeight="1">
      <c r="A138" s="9"/>
      <c r="B138" s="10"/>
      <c r="C138" s="11"/>
      <c r="D138" s="12">
        <v>25</v>
      </c>
      <c r="E138" s="11"/>
    </row>
    <row r="139" spans="1:5" ht="15" hidden="1" customHeight="1">
      <c r="A139" s="9"/>
      <c r="B139" s="10"/>
      <c r="C139" s="11"/>
      <c r="D139" s="12">
        <v>26</v>
      </c>
      <c r="E139" s="11"/>
    </row>
    <row r="140" spans="1:5" ht="15" hidden="1" customHeight="1">
      <c r="A140" s="9"/>
      <c r="B140" s="10"/>
      <c r="C140" s="11"/>
      <c r="D140" s="12">
        <v>27</v>
      </c>
      <c r="E140" s="11"/>
    </row>
    <row r="141" spans="1:5" ht="15" hidden="1" customHeight="1">
      <c r="A141" s="9"/>
      <c r="B141" s="10"/>
      <c r="C141" s="11"/>
      <c r="D141" s="12">
        <v>28</v>
      </c>
      <c r="E141" s="11"/>
    </row>
    <row r="142" spans="1:5" ht="15" hidden="1" customHeight="1">
      <c r="A142" s="9"/>
      <c r="B142" s="10"/>
      <c r="C142" s="11"/>
      <c r="D142" s="12">
        <v>29</v>
      </c>
      <c r="E142" s="11"/>
    </row>
    <row r="143" spans="1:5" ht="15" hidden="1" customHeight="1">
      <c r="A143" s="9"/>
      <c r="B143" s="10"/>
      <c r="C143" s="11"/>
      <c r="D143" s="12">
        <v>30</v>
      </c>
      <c r="E143" s="11"/>
    </row>
    <row r="144" spans="1:5" ht="15" hidden="1" customHeight="1">
      <c r="A144" s="9"/>
      <c r="B144" s="10"/>
      <c r="C144" s="11"/>
      <c r="D144" s="12">
        <v>31</v>
      </c>
      <c r="E144" s="11"/>
    </row>
    <row r="145" spans="1:5" ht="15" hidden="1" customHeight="1">
      <c r="A145" s="9"/>
      <c r="B145" s="10"/>
      <c r="C145" s="11"/>
      <c r="D145" s="12">
        <v>32</v>
      </c>
      <c r="E145" s="11"/>
    </row>
    <row r="146" spans="1:5" ht="15" hidden="1" customHeight="1">
      <c r="A146" s="9"/>
      <c r="B146" s="10"/>
      <c r="C146" s="11"/>
      <c r="D146" s="12">
        <v>33</v>
      </c>
      <c r="E146" s="11"/>
    </row>
    <row r="147" spans="1:5" ht="15" hidden="1" customHeight="1">
      <c r="A147" s="9"/>
      <c r="B147" s="10"/>
      <c r="C147" s="11"/>
      <c r="D147" s="12">
        <v>34</v>
      </c>
      <c r="E147" s="11"/>
    </row>
    <row r="148" spans="1:5" ht="15" hidden="1" customHeight="1">
      <c r="A148" s="9"/>
      <c r="B148" s="10"/>
      <c r="C148" s="11"/>
      <c r="D148" s="12">
        <v>35</v>
      </c>
      <c r="E148" s="11"/>
    </row>
    <row r="149" spans="1:5" ht="15" hidden="1" customHeight="1">
      <c r="A149" s="9"/>
      <c r="B149" s="10"/>
      <c r="C149" s="11"/>
      <c r="D149" s="12">
        <v>36</v>
      </c>
      <c r="E149" s="11"/>
    </row>
    <row r="150" spans="1:5" ht="15" hidden="1" customHeight="1">
      <c r="A150" s="9"/>
      <c r="B150" s="10"/>
      <c r="C150" s="11"/>
      <c r="D150" s="12">
        <v>37</v>
      </c>
      <c r="E150" s="11"/>
    </row>
    <row r="151" spans="1:5" ht="15" hidden="1" customHeight="1">
      <c r="A151" s="9"/>
      <c r="B151" s="10"/>
      <c r="C151" s="11"/>
      <c r="D151" s="12">
        <v>38</v>
      </c>
      <c r="E151" s="11"/>
    </row>
    <row r="152" spans="1:5" ht="15" hidden="1" customHeight="1">
      <c r="A152" s="9"/>
      <c r="B152" s="10"/>
      <c r="C152" s="11"/>
      <c r="D152" s="12">
        <v>39</v>
      </c>
      <c r="E152" s="11"/>
    </row>
    <row r="153" spans="1:5" ht="15" hidden="1" customHeight="1">
      <c r="A153" s="9"/>
      <c r="B153" s="10"/>
      <c r="C153" s="11"/>
      <c r="D153" s="12">
        <v>40</v>
      </c>
      <c r="E153" s="11"/>
    </row>
    <row r="154" spans="1:5" ht="15" hidden="1" customHeight="1">
      <c r="A154" s="9"/>
      <c r="B154" s="10"/>
      <c r="C154" s="11"/>
      <c r="D154" s="12">
        <v>41</v>
      </c>
      <c r="E154" s="11"/>
    </row>
    <row r="155" spans="1:5" ht="15" hidden="1" customHeight="1">
      <c r="A155" s="9"/>
      <c r="B155" s="10"/>
      <c r="C155" s="11"/>
      <c r="D155" s="12">
        <v>42</v>
      </c>
      <c r="E155" s="11"/>
    </row>
    <row r="156" spans="1:5" ht="15" hidden="1" customHeight="1">
      <c r="A156" s="9"/>
      <c r="B156" s="10"/>
      <c r="C156" s="11"/>
      <c r="D156" s="12">
        <v>43</v>
      </c>
      <c r="E156" s="11"/>
    </row>
    <row r="157" spans="1:5" ht="15" hidden="1" customHeight="1">
      <c r="A157" s="9"/>
      <c r="B157" s="10"/>
      <c r="C157" s="11"/>
      <c r="D157" s="12">
        <v>44</v>
      </c>
      <c r="E157" s="11"/>
    </row>
    <row r="158" spans="1:5" ht="15" hidden="1" customHeight="1">
      <c r="A158" s="9"/>
      <c r="B158" s="10"/>
      <c r="C158" s="11"/>
      <c r="D158" s="12">
        <v>45</v>
      </c>
      <c r="E158" s="11"/>
    </row>
    <row r="159" spans="1:5" ht="15" hidden="1" customHeight="1">
      <c r="A159" s="9"/>
      <c r="B159" s="10"/>
      <c r="C159" s="11"/>
      <c r="D159" s="12">
        <v>46</v>
      </c>
      <c r="E159" s="11"/>
    </row>
    <row r="160" spans="1:5" ht="15" hidden="1" customHeight="1">
      <c r="A160" s="9"/>
      <c r="B160" s="10"/>
      <c r="C160" s="11"/>
      <c r="D160" s="12">
        <v>47</v>
      </c>
      <c r="E160" s="11"/>
    </row>
    <row r="161" spans="1:5" ht="15" hidden="1" customHeight="1">
      <c r="A161" s="9"/>
      <c r="B161" s="10"/>
      <c r="C161" s="11"/>
      <c r="D161" s="12">
        <v>48</v>
      </c>
      <c r="E161" s="11"/>
    </row>
    <row r="162" spans="1:5" ht="15" hidden="1" customHeight="1">
      <c r="A162" s="9"/>
      <c r="B162" s="10"/>
      <c r="C162" s="11"/>
      <c r="D162" s="12">
        <v>49</v>
      </c>
      <c r="E162" s="11"/>
    </row>
    <row r="163" spans="1:5" ht="15" hidden="1" customHeight="1">
      <c r="A163" s="9"/>
      <c r="B163" s="10"/>
      <c r="C163" s="11"/>
      <c r="D163" s="12">
        <v>50</v>
      </c>
      <c r="E163" s="11"/>
    </row>
    <row r="164" spans="1:5" ht="15" hidden="1" customHeight="1">
      <c r="A164" s="9"/>
      <c r="B164" s="10"/>
      <c r="C164" s="11"/>
      <c r="D164" s="12">
        <v>51</v>
      </c>
      <c r="E164" s="11"/>
    </row>
    <row r="165" spans="1:5" ht="15" hidden="1" customHeight="1">
      <c r="A165" s="9"/>
      <c r="B165" s="10"/>
      <c r="C165" s="11"/>
      <c r="D165" s="12">
        <v>52</v>
      </c>
      <c r="E165" s="11"/>
    </row>
    <row r="166" spans="1:5" ht="15" hidden="1" customHeight="1">
      <c r="A166" s="9"/>
      <c r="B166" s="10"/>
      <c r="C166" s="11"/>
      <c r="D166" s="12">
        <v>53</v>
      </c>
      <c r="E166" s="11"/>
    </row>
    <row r="167" spans="1:5" ht="15" hidden="1" customHeight="1">
      <c r="A167" s="9"/>
      <c r="B167" s="10"/>
      <c r="C167" s="11"/>
      <c r="D167" s="12">
        <v>54</v>
      </c>
      <c r="E167" s="11"/>
    </row>
    <row r="168" spans="1:5" ht="15" hidden="1" customHeight="1">
      <c r="A168" s="9"/>
      <c r="B168" s="10"/>
      <c r="C168" s="11"/>
      <c r="D168" s="12">
        <v>55</v>
      </c>
      <c r="E168" s="11"/>
    </row>
    <row r="169" spans="1:5" ht="15" hidden="1" customHeight="1">
      <c r="A169" s="9"/>
      <c r="B169" s="10"/>
      <c r="C169" s="11"/>
      <c r="D169" s="12">
        <v>56</v>
      </c>
      <c r="E169" s="11"/>
    </row>
    <row r="170" spans="1:5" ht="15" hidden="1" customHeight="1">
      <c r="A170" s="9"/>
      <c r="B170" s="10"/>
      <c r="C170" s="11"/>
      <c r="D170" s="12">
        <v>57</v>
      </c>
      <c r="E170" s="11"/>
    </row>
    <row r="171" spans="1:5" ht="15" hidden="1" customHeight="1">
      <c r="A171" s="9"/>
      <c r="B171" s="10"/>
      <c r="C171" s="11"/>
      <c r="D171" s="12">
        <v>58</v>
      </c>
      <c r="E171" s="11"/>
    </row>
    <row r="172" spans="1:5" ht="15" hidden="1" customHeight="1">
      <c r="A172" s="9"/>
      <c r="B172" s="10"/>
      <c r="C172" s="11"/>
      <c r="D172" s="12">
        <v>59</v>
      </c>
      <c r="E172" s="11"/>
    </row>
    <row r="173" spans="1:5" ht="15" hidden="1" customHeight="1">
      <c r="A173" s="9"/>
      <c r="B173" s="10"/>
      <c r="C173" s="11"/>
      <c r="D173" s="12">
        <v>60</v>
      </c>
      <c r="E173" s="11"/>
    </row>
    <row r="174" spans="1:5" ht="15" hidden="1" customHeight="1">
      <c r="A174" s="9"/>
      <c r="B174" s="10"/>
      <c r="C174" s="11"/>
      <c r="D174" s="12">
        <v>61</v>
      </c>
      <c r="E174" s="11"/>
    </row>
    <row r="175" spans="1:5" ht="15" hidden="1" customHeight="1">
      <c r="A175" s="9"/>
      <c r="B175" s="10"/>
      <c r="C175" s="11"/>
      <c r="D175" s="12">
        <v>62</v>
      </c>
      <c r="E175" s="11"/>
    </row>
    <row r="176" spans="1:5" ht="15" hidden="1" customHeight="1">
      <c r="A176" s="9"/>
      <c r="B176" s="10"/>
      <c r="C176" s="11"/>
      <c r="D176" s="12">
        <v>63</v>
      </c>
      <c r="E176" s="11"/>
    </row>
    <row r="177" spans="1:5" ht="15" hidden="1" customHeight="1">
      <c r="A177" s="9"/>
      <c r="B177" s="10"/>
      <c r="C177" s="11"/>
      <c r="D177" s="12">
        <v>64</v>
      </c>
      <c r="E177" s="11"/>
    </row>
    <row r="178" spans="1:5" ht="15" hidden="1" customHeight="1">
      <c r="A178" s="9"/>
      <c r="B178" s="10"/>
      <c r="C178" s="11"/>
      <c r="D178" s="12">
        <v>65</v>
      </c>
      <c r="E178" s="11"/>
    </row>
    <row r="179" spans="1:5" ht="15" hidden="1" customHeight="1">
      <c r="A179" s="9"/>
      <c r="B179" s="10"/>
      <c r="C179" s="11"/>
      <c r="D179" s="12">
        <v>66</v>
      </c>
      <c r="E179" s="11"/>
    </row>
    <row r="180" spans="1:5" ht="15" hidden="1" customHeight="1">
      <c r="A180" s="9"/>
      <c r="B180" s="10"/>
      <c r="C180" s="11"/>
      <c r="D180" s="12">
        <v>67</v>
      </c>
      <c r="E180" s="11"/>
    </row>
    <row r="181" spans="1:5" ht="15" hidden="1" customHeight="1">
      <c r="A181" s="9"/>
      <c r="B181" s="10"/>
      <c r="C181" s="11"/>
      <c r="D181" s="12">
        <v>68</v>
      </c>
      <c r="E181" s="11"/>
    </row>
    <row r="182" spans="1:5" ht="15" hidden="1" customHeight="1">
      <c r="A182" s="9"/>
      <c r="B182" s="10"/>
      <c r="C182" s="11"/>
      <c r="D182" s="12">
        <v>69</v>
      </c>
      <c r="E182" s="11"/>
    </row>
    <row r="183" spans="1:5" ht="15" hidden="1" customHeight="1">
      <c r="A183" s="9"/>
      <c r="B183" s="10"/>
      <c r="C183" s="11"/>
      <c r="D183" s="12">
        <v>70</v>
      </c>
      <c r="E183" s="11"/>
    </row>
    <row r="184" spans="1:5" ht="15" hidden="1" customHeight="1">
      <c r="A184" s="9"/>
      <c r="B184" s="10"/>
      <c r="C184" s="11"/>
      <c r="D184" s="12">
        <v>71</v>
      </c>
      <c r="E184" s="11"/>
    </row>
    <row r="185" spans="1:5" ht="15" hidden="1" customHeight="1">
      <c r="A185" s="9"/>
      <c r="B185" s="10"/>
      <c r="C185" s="11"/>
      <c r="D185" s="12">
        <v>72</v>
      </c>
      <c r="E185" s="11"/>
    </row>
    <row r="186" spans="1:5" ht="15" hidden="1" customHeight="1">
      <c r="A186" s="9"/>
      <c r="B186" s="10"/>
      <c r="C186" s="11"/>
      <c r="D186" s="12">
        <v>73</v>
      </c>
      <c r="E186" s="11"/>
    </row>
    <row r="187" spans="1:5" ht="15" hidden="1" customHeight="1">
      <c r="A187" s="9"/>
      <c r="B187" s="10"/>
      <c r="C187" s="11"/>
      <c r="D187" s="12">
        <v>74</v>
      </c>
      <c r="E187" s="11"/>
    </row>
    <row r="188" spans="1:5" ht="15" hidden="1" customHeight="1">
      <c r="A188" s="9"/>
      <c r="B188" s="10"/>
      <c r="C188" s="11"/>
      <c r="D188" s="12">
        <v>75</v>
      </c>
      <c r="E188" s="11"/>
    </row>
    <row r="189" spans="1:5" ht="15" hidden="1" customHeight="1">
      <c r="A189" s="9"/>
      <c r="B189" s="10"/>
      <c r="C189" s="11"/>
      <c r="D189" s="12">
        <v>76</v>
      </c>
      <c r="E189" s="11"/>
    </row>
    <row r="190" spans="1:5" ht="15" hidden="1" customHeight="1">
      <c r="A190" s="9"/>
      <c r="B190" s="10"/>
      <c r="C190" s="11"/>
      <c r="D190" s="12">
        <v>77</v>
      </c>
      <c r="E190" s="11"/>
    </row>
    <row r="191" spans="1:5" ht="15" hidden="1" customHeight="1">
      <c r="A191" s="9"/>
      <c r="B191" s="10"/>
      <c r="C191" s="11"/>
      <c r="D191" s="12">
        <v>78</v>
      </c>
      <c r="E191" s="11"/>
    </row>
    <row r="192" spans="1:5" ht="15" hidden="1" customHeight="1">
      <c r="A192" s="9"/>
      <c r="B192" s="10"/>
      <c r="C192" s="11"/>
      <c r="D192" s="12">
        <v>79</v>
      </c>
      <c r="E192" s="11"/>
    </row>
    <row r="193" spans="1:5" ht="15" hidden="1" customHeight="1">
      <c r="A193" s="9"/>
      <c r="B193" s="10"/>
      <c r="C193" s="11"/>
      <c r="D193" s="12">
        <v>80</v>
      </c>
      <c r="E193" s="11"/>
    </row>
    <row r="194" spans="1:5" ht="15" hidden="1" customHeight="1">
      <c r="A194" s="9"/>
      <c r="B194" s="10"/>
      <c r="C194" s="11"/>
      <c r="D194" s="12">
        <v>81</v>
      </c>
      <c r="E194" s="11"/>
    </row>
    <row r="195" spans="1:5" ht="16.5" customHeight="1">
      <c r="A195" s="425" t="s">
        <v>20</v>
      </c>
      <c r="B195" s="425"/>
      <c r="C195" s="7"/>
      <c r="D195" s="8">
        <v>1</v>
      </c>
      <c r="E195" s="6" t="s">
        <v>126</v>
      </c>
    </row>
    <row r="196" spans="1:5" ht="14.25" customHeight="1">
      <c r="A196" s="9"/>
      <c r="B196" s="267" t="s">
        <v>34</v>
      </c>
      <c r="C196" s="268" t="s">
        <v>35</v>
      </c>
      <c r="D196" s="267" t="s">
        <v>34</v>
      </c>
      <c r="E196" s="227" t="s">
        <v>35</v>
      </c>
    </row>
    <row r="197" spans="1:5" ht="14.25" customHeight="1">
      <c r="A197" s="9"/>
      <c r="B197" s="267" t="s">
        <v>36</v>
      </c>
      <c r="C197" s="268" t="s">
        <v>37</v>
      </c>
      <c r="D197" s="267" t="s">
        <v>36</v>
      </c>
      <c r="E197" s="227" t="s">
        <v>37</v>
      </c>
    </row>
    <row r="198" spans="1:5" ht="14.25" customHeight="1">
      <c r="A198" s="9"/>
      <c r="B198" s="267" t="s">
        <v>38</v>
      </c>
      <c r="C198" s="268" t="s">
        <v>10</v>
      </c>
      <c r="D198" s="267" t="s">
        <v>38</v>
      </c>
      <c r="E198" s="227" t="s">
        <v>10</v>
      </c>
    </row>
    <row r="199" spans="1:5" ht="14.25" customHeight="1">
      <c r="A199" s="9"/>
      <c r="B199" s="267" t="s">
        <v>32</v>
      </c>
      <c r="C199" s="243" t="s">
        <v>33</v>
      </c>
      <c r="D199" s="267" t="s">
        <v>32</v>
      </c>
      <c r="E199" s="42" t="s">
        <v>33</v>
      </c>
    </row>
    <row r="200" spans="1:5" ht="14.25" customHeight="1">
      <c r="A200" s="9"/>
      <c r="B200" s="267" t="s">
        <v>19</v>
      </c>
      <c r="C200" s="268" t="s">
        <v>3</v>
      </c>
      <c r="D200" s="267" t="s">
        <v>19</v>
      </c>
      <c r="E200" s="227" t="s">
        <v>3</v>
      </c>
    </row>
    <row r="201" spans="1:5" ht="14.25" customHeight="1">
      <c r="A201" s="9"/>
      <c r="B201" s="267" t="s">
        <v>24</v>
      </c>
      <c r="C201" s="268" t="s">
        <v>8</v>
      </c>
      <c r="D201" s="267" t="s">
        <v>24</v>
      </c>
      <c r="E201" s="227" t="s">
        <v>8</v>
      </c>
    </row>
    <row r="202" spans="1:5" ht="14.25" customHeight="1">
      <c r="A202" s="9"/>
      <c r="B202" s="267" t="s">
        <v>30</v>
      </c>
      <c r="C202" s="268" t="s">
        <v>5</v>
      </c>
      <c r="D202" s="267" t="s">
        <v>30</v>
      </c>
      <c r="E202" s="227" t="s">
        <v>5</v>
      </c>
    </row>
    <row r="203" spans="1:5" ht="14.25" customHeight="1">
      <c r="A203" s="9"/>
      <c r="B203" s="267" t="s">
        <v>42</v>
      </c>
      <c r="C203" s="268" t="s">
        <v>43</v>
      </c>
      <c r="D203" s="12"/>
      <c r="E203" s="227" t="s">
        <v>43</v>
      </c>
    </row>
    <row r="204" spans="1:5" ht="14.25" customHeight="1">
      <c r="A204" s="9"/>
      <c r="B204" s="267" t="s">
        <v>44</v>
      </c>
      <c r="C204" s="268" t="s">
        <v>45</v>
      </c>
      <c r="D204" s="12"/>
      <c r="E204" s="227" t="s">
        <v>45</v>
      </c>
    </row>
    <row r="205" spans="1:5" ht="14.25" customHeight="1">
      <c r="A205" s="9"/>
      <c r="B205" s="267" t="s">
        <v>46</v>
      </c>
      <c r="C205" s="227" t="s">
        <v>324</v>
      </c>
      <c r="D205" s="12"/>
      <c r="E205" s="227" t="s">
        <v>324</v>
      </c>
    </row>
    <row r="206" spans="1:5" ht="14.25" customHeight="1">
      <c r="A206" s="9"/>
      <c r="B206" s="267" t="s">
        <v>47</v>
      </c>
      <c r="C206" s="227" t="s">
        <v>49</v>
      </c>
      <c r="D206" s="12"/>
      <c r="E206" s="227" t="s">
        <v>49</v>
      </c>
    </row>
    <row r="207" spans="1:5" ht="14.25" customHeight="1">
      <c r="A207" s="9"/>
      <c r="B207" s="267" t="s">
        <v>48</v>
      </c>
      <c r="C207" s="227" t="s">
        <v>52</v>
      </c>
      <c r="D207" s="12"/>
      <c r="E207" s="227" t="s">
        <v>52</v>
      </c>
    </row>
    <row r="208" spans="1:5" ht="14.25" customHeight="1">
      <c r="A208" s="9"/>
      <c r="B208" s="267" t="s">
        <v>51</v>
      </c>
      <c r="C208" s="227" t="s">
        <v>55</v>
      </c>
      <c r="D208" s="12"/>
      <c r="E208" s="227" t="s">
        <v>55</v>
      </c>
    </row>
    <row r="209" spans="1:5" ht="14.25" customHeight="1">
      <c r="A209" s="9"/>
      <c r="B209" s="267" t="s">
        <v>54</v>
      </c>
      <c r="C209" s="227" t="s">
        <v>58</v>
      </c>
      <c r="D209" s="12"/>
      <c r="E209" s="227" t="s">
        <v>58</v>
      </c>
    </row>
    <row r="210" spans="1:5" ht="14.25" customHeight="1">
      <c r="A210" s="9"/>
      <c r="B210" s="267" t="s">
        <v>57</v>
      </c>
      <c r="C210" s="227" t="s">
        <v>60</v>
      </c>
      <c r="D210" s="12"/>
      <c r="E210" s="227" t="s">
        <v>60</v>
      </c>
    </row>
    <row r="211" spans="1:5" ht="14.25" customHeight="1">
      <c r="A211" s="9"/>
      <c r="B211" s="292" t="s">
        <v>371</v>
      </c>
      <c r="C211" s="227" t="s">
        <v>63</v>
      </c>
      <c r="D211" s="12"/>
      <c r="E211" s="227" t="s">
        <v>63</v>
      </c>
    </row>
    <row r="212" spans="1:5" ht="14.25" customHeight="1">
      <c r="A212" s="9"/>
      <c r="B212" s="267" t="s">
        <v>62</v>
      </c>
      <c r="C212" s="227" t="s">
        <v>65</v>
      </c>
      <c r="D212" s="12"/>
      <c r="E212" s="227" t="s">
        <v>65</v>
      </c>
    </row>
    <row r="213" spans="1:5" ht="14.25" customHeight="1">
      <c r="A213" s="9"/>
      <c r="B213" s="292" t="s">
        <v>372</v>
      </c>
      <c r="C213" s="42" t="s">
        <v>41</v>
      </c>
      <c r="D213" s="12"/>
      <c r="E213" s="42" t="s">
        <v>41</v>
      </c>
    </row>
    <row r="214" spans="1:5" ht="14.25" customHeight="1">
      <c r="A214" s="9"/>
      <c r="B214" s="267" t="s">
        <v>69</v>
      </c>
      <c r="C214" s="227" t="s">
        <v>70</v>
      </c>
      <c r="D214" s="267" t="s">
        <v>69</v>
      </c>
      <c r="E214" s="227" t="s">
        <v>70</v>
      </c>
    </row>
    <row r="215" spans="1:5" ht="14.25" customHeight="1">
      <c r="A215" s="9"/>
      <c r="B215" s="267" t="s">
        <v>72</v>
      </c>
      <c r="C215" s="227" t="s">
        <v>73</v>
      </c>
      <c r="D215" s="267" t="s">
        <v>72</v>
      </c>
      <c r="E215" s="227" t="s">
        <v>73</v>
      </c>
    </row>
    <row r="216" spans="1:5" ht="14.25" customHeight="1">
      <c r="A216" s="9"/>
      <c r="B216" s="267" t="s">
        <v>80</v>
      </c>
      <c r="C216" s="227" t="s">
        <v>81</v>
      </c>
      <c r="D216" s="267" t="s">
        <v>80</v>
      </c>
      <c r="E216" s="227" t="s">
        <v>81</v>
      </c>
    </row>
    <row r="217" spans="1:5" ht="14.25" customHeight="1">
      <c r="A217" s="9"/>
      <c r="B217" s="267" t="s">
        <v>83</v>
      </c>
      <c r="C217" s="227" t="s">
        <v>84</v>
      </c>
      <c r="D217" s="267" t="s">
        <v>83</v>
      </c>
      <c r="E217" s="227" t="s">
        <v>84</v>
      </c>
    </row>
    <row r="218" spans="1:5" ht="14.25" customHeight="1">
      <c r="A218" s="9"/>
      <c r="B218" s="267" t="s">
        <v>91</v>
      </c>
      <c r="C218" s="227" t="s">
        <v>92</v>
      </c>
      <c r="D218" s="267" t="s">
        <v>91</v>
      </c>
      <c r="E218" s="227" t="s">
        <v>92</v>
      </c>
    </row>
    <row r="219" spans="1:5" ht="14.25" customHeight="1">
      <c r="A219" s="9"/>
      <c r="B219" s="267" t="s">
        <v>98</v>
      </c>
      <c r="C219" s="227" t="s">
        <v>326</v>
      </c>
      <c r="D219" s="267" t="s">
        <v>98</v>
      </c>
      <c r="E219" s="227" t="s">
        <v>326</v>
      </c>
    </row>
    <row r="220" spans="1:5" ht="15" hidden="1" customHeight="1">
      <c r="A220" s="9"/>
      <c r="B220" s="10"/>
      <c r="C220" s="11"/>
      <c r="D220" s="12">
        <v>5</v>
      </c>
      <c r="E220" s="11"/>
    </row>
    <row r="221" spans="1:5" ht="15" hidden="1" customHeight="1">
      <c r="A221" s="9"/>
      <c r="B221" s="10"/>
      <c r="C221" s="11"/>
      <c r="D221" s="12">
        <v>6</v>
      </c>
      <c r="E221" s="11"/>
    </row>
    <row r="222" spans="1:5" ht="15" hidden="1" customHeight="1">
      <c r="A222" s="9"/>
      <c r="B222" s="10"/>
      <c r="C222" s="11"/>
      <c r="D222" s="12">
        <v>7</v>
      </c>
      <c r="E222" s="11"/>
    </row>
    <row r="223" spans="1:5" ht="15" hidden="1" customHeight="1">
      <c r="A223" s="9"/>
      <c r="B223" s="10"/>
      <c r="C223" s="11"/>
      <c r="D223" s="12">
        <v>8</v>
      </c>
      <c r="E223" s="11"/>
    </row>
    <row r="224" spans="1:5" ht="15" hidden="1" customHeight="1">
      <c r="A224" s="9"/>
      <c r="B224" s="10"/>
      <c r="C224" s="11"/>
      <c r="D224" s="12">
        <v>9</v>
      </c>
      <c r="E224" s="11"/>
    </row>
    <row r="225" spans="1:5" ht="15" hidden="1" customHeight="1">
      <c r="A225" s="9"/>
      <c r="B225" s="10"/>
      <c r="C225" s="11"/>
      <c r="D225" s="12">
        <v>10</v>
      </c>
      <c r="E225" s="11"/>
    </row>
    <row r="226" spans="1:5" ht="15" hidden="1" customHeight="1">
      <c r="A226" s="9"/>
      <c r="B226" s="10"/>
      <c r="C226" s="11"/>
      <c r="D226" s="12">
        <v>11</v>
      </c>
      <c r="E226" s="11"/>
    </row>
    <row r="227" spans="1:5" ht="15" hidden="1" customHeight="1">
      <c r="A227" s="9"/>
      <c r="B227" s="10"/>
      <c r="C227" s="11"/>
      <c r="D227" s="12">
        <v>12</v>
      </c>
      <c r="E227" s="11"/>
    </row>
    <row r="228" spans="1:5" ht="15" hidden="1" customHeight="1">
      <c r="A228" s="9"/>
      <c r="B228" s="10"/>
      <c r="C228" s="11"/>
      <c r="D228" s="12">
        <v>13</v>
      </c>
      <c r="E228" s="11"/>
    </row>
    <row r="229" spans="1:5" ht="15" hidden="1" customHeight="1">
      <c r="A229" s="9"/>
      <c r="B229" s="10"/>
      <c r="C229" s="11"/>
      <c r="D229" s="12">
        <v>14</v>
      </c>
      <c r="E229" s="11"/>
    </row>
    <row r="230" spans="1:5" ht="15" hidden="1" customHeight="1">
      <c r="A230" s="9"/>
      <c r="B230" s="10"/>
      <c r="C230" s="11"/>
      <c r="D230" s="12">
        <v>15</v>
      </c>
      <c r="E230" s="11"/>
    </row>
    <row r="231" spans="1:5" ht="15" hidden="1" customHeight="1">
      <c r="A231" s="9"/>
      <c r="B231" s="10"/>
      <c r="C231" s="11"/>
      <c r="D231" s="12">
        <v>16</v>
      </c>
      <c r="E231" s="11"/>
    </row>
    <row r="232" spans="1:5" ht="15" hidden="1" customHeight="1">
      <c r="A232" s="9"/>
      <c r="B232" s="10"/>
      <c r="C232" s="11"/>
      <c r="D232" s="12">
        <v>17</v>
      </c>
      <c r="E232" s="11"/>
    </row>
    <row r="233" spans="1:5" ht="15" hidden="1" customHeight="1">
      <c r="A233" s="9"/>
      <c r="B233" s="10"/>
      <c r="C233" s="11"/>
      <c r="D233" s="12">
        <v>18</v>
      </c>
      <c r="E233" s="11"/>
    </row>
    <row r="234" spans="1:5" ht="15" hidden="1" customHeight="1">
      <c r="A234" s="9"/>
      <c r="B234" s="10"/>
      <c r="C234" s="11"/>
      <c r="D234" s="12">
        <v>19</v>
      </c>
      <c r="E234" s="11"/>
    </row>
    <row r="235" spans="1:5" ht="15" hidden="1" customHeight="1">
      <c r="A235" s="9"/>
      <c r="B235" s="10"/>
      <c r="C235" s="11"/>
      <c r="D235" s="12">
        <v>20</v>
      </c>
      <c r="E235" s="11"/>
    </row>
    <row r="236" spans="1:5" ht="15" hidden="1" customHeight="1">
      <c r="A236" s="9"/>
      <c r="B236" s="10"/>
      <c r="C236" s="11"/>
      <c r="D236" s="12">
        <v>21</v>
      </c>
      <c r="E236" s="11"/>
    </row>
    <row r="237" spans="1:5" ht="15" hidden="1" customHeight="1">
      <c r="A237" s="9"/>
      <c r="B237" s="10"/>
      <c r="C237" s="11"/>
      <c r="D237" s="12">
        <v>22</v>
      </c>
      <c r="E237" s="11"/>
    </row>
    <row r="238" spans="1:5" ht="15" hidden="1" customHeight="1">
      <c r="A238" s="9"/>
      <c r="B238" s="10"/>
      <c r="C238" s="11"/>
      <c r="D238" s="12">
        <v>23</v>
      </c>
      <c r="E238" s="11"/>
    </row>
    <row r="239" spans="1:5" ht="15" hidden="1" customHeight="1">
      <c r="A239" s="9"/>
      <c r="B239" s="10"/>
      <c r="C239" s="11"/>
      <c r="D239" s="12">
        <v>24</v>
      </c>
      <c r="E239" s="11"/>
    </row>
    <row r="240" spans="1:5" ht="15" hidden="1" customHeight="1">
      <c r="A240" s="9"/>
      <c r="B240" s="10"/>
      <c r="C240" s="11"/>
      <c r="D240" s="12">
        <v>25</v>
      </c>
      <c r="E240" s="11"/>
    </row>
    <row r="241" spans="1:5" ht="15" hidden="1" customHeight="1">
      <c r="A241" s="9"/>
      <c r="B241" s="10"/>
      <c r="C241" s="11"/>
      <c r="D241" s="12">
        <v>26</v>
      </c>
      <c r="E241" s="11"/>
    </row>
    <row r="242" spans="1:5" ht="15" hidden="1" customHeight="1">
      <c r="A242" s="9"/>
      <c r="B242" s="10"/>
      <c r="C242" s="11"/>
      <c r="D242" s="12">
        <v>27</v>
      </c>
      <c r="E242" s="11"/>
    </row>
    <row r="243" spans="1:5" ht="15" hidden="1" customHeight="1">
      <c r="A243" s="9"/>
      <c r="B243" s="10"/>
      <c r="C243" s="11"/>
      <c r="D243" s="12">
        <v>28</v>
      </c>
      <c r="E243" s="11"/>
    </row>
    <row r="244" spans="1:5" ht="15" hidden="1" customHeight="1">
      <c r="A244" s="9"/>
      <c r="B244" s="10"/>
      <c r="C244" s="11"/>
      <c r="D244" s="12">
        <v>29</v>
      </c>
      <c r="E244" s="11"/>
    </row>
    <row r="245" spans="1:5" ht="15" hidden="1" customHeight="1">
      <c r="A245" s="9"/>
      <c r="B245" s="10"/>
      <c r="C245" s="11"/>
      <c r="D245" s="12">
        <v>30</v>
      </c>
      <c r="E245" s="11"/>
    </row>
    <row r="246" spans="1:5" ht="15" hidden="1" customHeight="1">
      <c r="A246" s="9"/>
      <c r="B246" s="10"/>
      <c r="C246" s="11"/>
      <c r="D246" s="12">
        <v>31</v>
      </c>
      <c r="E246" s="11"/>
    </row>
    <row r="247" spans="1:5" ht="15" hidden="1" customHeight="1">
      <c r="A247" s="9"/>
      <c r="B247" s="10"/>
      <c r="C247" s="11"/>
      <c r="D247" s="12">
        <v>32</v>
      </c>
      <c r="E247" s="11"/>
    </row>
    <row r="248" spans="1:5" ht="15" hidden="1" customHeight="1">
      <c r="A248" s="9"/>
      <c r="B248" s="10"/>
      <c r="C248" s="11"/>
      <c r="D248" s="12">
        <v>33</v>
      </c>
      <c r="E248" s="11"/>
    </row>
    <row r="249" spans="1:5" ht="15" hidden="1" customHeight="1">
      <c r="A249" s="9"/>
      <c r="B249" s="10"/>
      <c r="C249" s="11"/>
      <c r="D249" s="12">
        <v>34</v>
      </c>
      <c r="E249" s="11"/>
    </row>
    <row r="250" spans="1:5" ht="15" hidden="1" customHeight="1">
      <c r="A250" s="9"/>
      <c r="B250" s="10"/>
      <c r="C250" s="11"/>
      <c r="D250" s="12">
        <v>35</v>
      </c>
      <c r="E250" s="11"/>
    </row>
    <row r="251" spans="1:5" ht="15" hidden="1" customHeight="1">
      <c r="A251" s="9"/>
      <c r="B251" s="10"/>
      <c r="C251" s="11"/>
      <c r="D251" s="12">
        <v>36</v>
      </c>
      <c r="E251" s="11"/>
    </row>
    <row r="252" spans="1:5" ht="15" hidden="1" customHeight="1">
      <c r="A252" s="9"/>
      <c r="B252" s="10"/>
      <c r="C252" s="11"/>
      <c r="D252" s="12">
        <v>37</v>
      </c>
      <c r="E252" s="11"/>
    </row>
    <row r="253" spans="1:5" ht="15" hidden="1" customHeight="1">
      <c r="A253" s="9"/>
      <c r="B253" s="10"/>
      <c r="C253" s="11"/>
      <c r="D253" s="12">
        <v>38</v>
      </c>
      <c r="E253" s="11"/>
    </row>
    <row r="254" spans="1:5" ht="15" hidden="1" customHeight="1">
      <c r="A254" s="9"/>
      <c r="B254" s="10"/>
      <c r="C254" s="11"/>
      <c r="D254" s="12">
        <v>39</v>
      </c>
      <c r="E254" s="11"/>
    </row>
    <row r="255" spans="1:5" ht="15" hidden="1" customHeight="1">
      <c r="A255" s="9"/>
      <c r="B255" s="10"/>
      <c r="C255" s="11"/>
      <c r="D255" s="12">
        <v>40</v>
      </c>
      <c r="E255" s="11"/>
    </row>
    <row r="256" spans="1:5" ht="15" hidden="1" customHeight="1">
      <c r="A256" s="9"/>
      <c r="B256" s="10"/>
      <c r="C256" s="11"/>
      <c r="D256" s="12">
        <v>41</v>
      </c>
      <c r="E256" s="11"/>
    </row>
    <row r="257" spans="1:5" ht="15" hidden="1" customHeight="1">
      <c r="A257" s="9"/>
      <c r="B257" s="10"/>
      <c r="C257" s="11"/>
      <c r="D257" s="12">
        <v>42</v>
      </c>
      <c r="E257" s="11"/>
    </row>
    <row r="258" spans="1:5" ht="15" hidden="1" customHeight="1">
      <c r="A258" s="9"/>
      <c r="B258" s="10"/>
      <c r="C258" s="11"/>
      <c r="D258" s="12">
        <v>43</v>
      </c>
      <c r="E258" s="11"/>
    </row>
    <row r="259" spans="1:5" ht="15" hidden="1" customHeight="1">
      <c r="A259" s="9"/>
      <c r="B259" s="10"/>
      <c r="C259" s="11"/>
      <c r="D259" s="12">
        <v>44</v>
      </c>
      <c r="E259" s="11"/>
    </row>
    <row r="260" spans="1:5" ht="15" hidden="1" customHeight="1">
      <c r="A260" s="9"/>
      <c r="B260" s="10"/>
      <c r="C260" s="11"/>
      <c r="D260" s="12">
        <v>45</v>
      </c>
      <c r="E260" s="11"/>
    </row>
    <row r="261" spans="1:5" ht="15" hidden="1" customHeight="1">
      <c r="A261" s="9"/>
      <c r="B261" s="10"/>
      <c r="C261" s="11"/>
      <c r="D261" s="12">
        <v>46</v>
      </c>
      <c r="E261" s="11"/>
    </row>
    <row r="262" spans="1:5" ht="15" hidden="1" customHeight="1">
      <c r="A262" s="9"/>
      <c r="B262" s="10"/>
      <c r="C262" s="11"/>
      <c r="D262" s="12">
        <v>47</v>
      </c>
      <c r="E262" s="11"/>
    </row>
    <row r="263" spans="1:5" ht="15" hidden="1" customHeight="1">
      <c r="A263" s="9"/>
      <c r="B263" s="10"/>
      <c r="C263" s="11"/>
      <c r="D263" s="12">
        <v>48</v>
      </c>
      <c r="E263" s="11"/>
    </row>
    <row r="264" spans="1:5" ht="15" hidden="1" customHeight="1">
      <c r="A264" s="9"/>
      <c r="B264" s="10"/>
      <c r="C264" s="11"/>
      <c r="D264" s="12">
        <v>49</v>
      </c>
      <c r="E264" s="11"/>
    </row>
    <row r="265" spans="1:5" ht="15" hidden="1" customHeight="1">
      <c r="A265" s="9"/>
      <c r="B265" s="10"/>
      <c r="C265" s="11"/>
      <c r="D265" s="12">
        <v>50</v>
      </c>
      <c r="E265" s="11"/>
    </row>
    <row r="266" spans="1:5" ht="15" hidden="1" customHeight="1">
      <c r="A266" s="9"/>
      <c r="B266" s="10"/>
      <c r="C266" s="11"/>
      <c r="D266" s="12">
        <v>51</v>
      </c>
      <c r="E266" s="11"/>
    </row>
    <row r="267" spans="1:5" ht="15" hidden="1" customHeight="1">
      <c r="A267" s="9"/>
      <c r="B267" s="10"/>
      <c r="C267" s="11"/>
      <c r="D267" s="12">
        <v>52</v>
      </c>
      <c r="E267" s="11"/>
    </row>
    <row r="268" spans="1:5" ht="15" hidden="1" customHeight="1">
      <c r="A268" s="9"/>
      <c r="B268" s="10"/>
      <c r="C268" s="11"/>
      <c r="D268" s="12">
        <v>53</v>
      </c>
      <c r="E268" s="11"/>
    </row>
    <row r="269" spans="1:5" ht="15" hidden="1" customHeight="1">
      <c r="A269" s="9"/>
      <c r="B269" s="10"/>
      <c r="C269" s="11"/>
      <c r="D269" s="12">
        <v>54</v>
      </c>
      <c r="E269" s="11"/>
    </row>
    <row r="270" spans="1:5" ht="15" hidden="1" customHeight="1">
      <c r="A270" s="9"/>
      <c r="B270" s="10"/>
      <c r="C270" s="11"/>
      <c r="D270" s="12">
        <v>55</v>
      </c>
      <c r="E270" s="11"/>
    </row>
    <row r="271" spans="1:5" ht="15" hidden="1" customHeight="1">
      <c r="A271" s="9"/>
      <c r="B271" s="10"/>
      <c r="C271" s="11"/>
      <c r="D271" s="12">
        <v>56</v>
      </c>
      <c r="E271" s="11"/>
    </row>
    <row r="272" spans="1:5" ht="15" hidden="1" customHeight="1">
      <c r="A272" s="9"/>
      <c r="B272" s="10"/>
      <c r="C272" s="11"/>
      <c r="D272" s="12">
        <v>57</v>
      </c>
      <c r="E272" s="11"/>
    </row>
    <row r="273" spans="1:5" ht="15" hidden="1" customHeight="1">
      <c r="A273" s="9"/>
      <c r="B273" s="10"/>
      <c r="C273" s="11"/>
      <c r="D273" s="12">
        <v>58</v>
      </c>
      <c r="E273" s="11"/>
    </row>
    <row r="274" spans="1:5" ht="15" hidden="1" customHeight="1">
      <c r="A274" s="9"/>
      <c r="B274" s="10"/>
      <c r="C274" s="11"/>
      <c r="D274" s="12">
        <v>59</v>
      </c>
      <c r="E274" s="11"/>
    </row>
    <row r="275" spans="1:5" ht="15" hidden="1" customHeight="1">
      <c r="A275" s="9"/>
      <c r="B275" s="10"/>
      <c r="C275" s="11"/>
      <c r="D275" s="12">
        <v>60</v>
      </c>
      <c r="E275" s="11"/>
    </row>
    <row r="276" spans="1:5" ht="15" hidden="1" customHeight="1">
      <c r="A276" s="9"/>
      <c r="B276" s="10"/>
      <c r="C276" s="11"/>
      <c r="D276" s="12">
        <v>61</v>
      </c>
      <c r="E276" s="11"/>
    </row>
    <row r="277" spans="1:5" ht="15" hidden="1" customHeight="1">
      <c r="A277" s="9"/>
      <c r="B277" s="10"/>
      <c r="C277" s="11"/>
      <c r="D277" s="12">
        <v>62</v>
      </c>
      <c r="E277" s="11"/>
    </row>
    <row r="278" spans="1:5" ht="15" hidden="1" customHeight="1">
      <c r="A278" s="9"/>
      <c r="B278" s="10"/>
      <c r="C278" s="11"/>
      <c r="D278" s="12">
        <v>63</v>
      </c>
      <c r="E278" s="11"/>
    </row>
    <row r="279" spans="1:5" ht="15" hidden="1" customHeight="1">
      <c r="A279" s="9"/>
      <c r="B279" s="10"/>
      <c r="C279" s="11"/>
      <c r="D279" s="12">
        <v>64</v>
      </c>
      <c r="E279" s="11"/>
    </row>
    <row r="280" spans="1:5" ht="15" hidden="1" customHeight="1">
      <c r="A280" s="9"/>
      <c r="B280" s="10"/>
      <c r="C280" s="11"/>
      <c r="D280" s="12">
        <v>65</v>
      </c>
      <c r="E280" s="11"/>
    </row>
    <row r="281" spans="1:5" ht="15" hidden="1" customHeight="1">
      <c r="A281" s="9"/>
      <c r="B281" s="10"/>
      <c r="C281" s="11"/>
      <c r="D281" s="12">
        <v>66</v>
      </c>
      <c r="E281" s="11"/>
    </row>
    <row r="282" spans="1:5" ht="15" hidden="1" customHeight="1">
      <c r="A282" s="9"/>
      <c r="B282" s="10"/>
      <c r="C282" s="11"/>
      <c r="D282" s="12">
        <v>67</v>
      </c>
      <c r="E282" s="11"/>
    </row>
    <row r="283" spans="1:5" ht="15" hidden="1" customHeight="1">
      <c r="A283" s="9"/>
      <c r="B283" s="10"/>
      <c r="C283" s="11"/>
      <c r="D283" s="12">
        <v>68</v>
      </c>
      <c r="E283" s="11"/>
    </row>
    <row r="284" spans="1:5" ht="15" hidden="1" customHeight="1">
      <c r="A284" s="9"/>
      <c r="B284" s="10"/>
      <c r="C284" s="11"/>
      <c r="D284" s="12">
        <v>69</v>
      </c>
      <c r="E284" s="11"/>
    </row>
    <row r="285" spans="1:5" ht="15" hidden="1" customHeight="1">
      <c r="A285" s="9"/>
      <c r="B285" s="10"/>
      <c r="C285" s="11"/>
      <c r="D285" s="12">
        <v>70</v>
      </c>
      <c r="E285" s="11"/>
    </row>
    <row r="286" spans="1:5" ht="15" hidden="1" customHeight="1">
      <c r="A286" s="9"/>
      <c r="B286" s="10"/>
      <c r="C286" s="11"/>
      <c r="D286" s="12">
        <v>71</v>
      </c>
      <c r="E286" s="11"/>
    </row>
    <row r="287" spans="1:5" ht="15" hidden="1" customHeight="1">
      <c r="A287" s="9"/>
      <c r="B287" s="10"/>
      <c r="C287" s="11"/>
      <c r="D287" s="12">
        <v>72</v>
      </c>
      <c r="E287" s="11"/>
    </row>
    <row r="288" spans="1:5" ht="15" hidden="1" customHeight="1">
      <c r="A288" s="9"/>
      <c r="B288" s="10"/>
      <c r="C288" s="11"/>
      <c r="D288" s="12">
        <v>73</v>
      </c>
      <c r="E288" s="11"/>
    </row>
    <row r="289" spans="1:5" ht="15" hidden="1" customHeight="1">
      <c r="A289" s="9"/>
      <c r="B289" s="10"/>
      <c r="C289" s="11"/>
      <c r="D289" s="12">
        <v>74</v>
      </c>
      <c r="E289" s="11"/>
    </row>
    <row r="290" spans="1:5" ht="15" hidden="1" customHeight="1">
      <c r="A290" s="9"/>
      <c r="B290" s="10"/>
      <c r="C290" s="11"/>
      <c r="D290" s="12">
        <v>75</v>
      </c>
      <c r="E290" s="11"/>
    </row>
    <row r="291" spans="1:5" ht="15" hidden="1" customHeight="1">
      <c r="A291" s="9"/>
      <c r="B291" s="10"/>
      <c r="C291" s="11"/>
      <c r="D291" s="12">
        <v>76</v>
      </c>
      <c r="E291" s="11"/>
    </row>
    <row r="292" spans="1:5" ht="15" hidden="1" customHeight="1">
      <c r="A292" s="9"/>
      <c r="B292" s="10"/>
      <c r="C292" s="11"/>
      <c r="D292" s="12">
        <v>77</v>
      </c>
      <c r="E292" s="11"/>
    </row>
    <row r="293" spans="1:5" ht="15" hidden="1" customHeight="1">
      <c r="A293" s="9"/>
      <c r="B293" s="10"/>
      <c r="C293" s="11"/>
      <c r="D293" s="12">
        <v>78</v>
      </c>
      <c r="E293" s="11"/>
    </row>
    <row r="294" spans="1:5" ht="15" hidden="1" customHeight="1">
      <c r="A294" s="9"/>
      <c r="B294" s="10"/>
      <c r="C294" s="11"/>
      <c r="D294" s="12">
        <v>79</v>
      </c>
      <c r="E294" s="11"/>
    </row>
    <row r="295" spans="1:5" ht="15" hidden="1" customHeight="1">
      <c r="A295" s="9"/>
      <c r="B295" s="10"/>
      <c r="C295" s="11"/>
      <c r="D295" s="12">
        <v>80</v>
      </c>
      <c r="E295" s="11"/>
    </row>
    <row r="296" spans="1:5" ht="15" hidden="1" customHeight="1">
      <c r="A296" s="9"/>
      <c r="B296" s="10"/>
      <c r="C296" s="11"/>
      <c r="D296" s="12">
        <v>81</v>
      </c>
      <c r="E296" s="11"/>
    </row>
    <row r="297" spans="1:5" ht="27" customHeight="1">
      <c r="A297" s="425" t="s">
        <v>27</v>
      </c>
      <c r="B297" s="425"/>
      <c r="C297" s="7"/>
      <c r="D297" s="8">
        <v>1</v>
      </c>
      <c r="E297" s="6" t="s">
        <v>127</v>
      </c>
    </row>
    <row r="298" spans="1:5" ht="14.25" customHeight="1">
      <c r="A298" s="9"/>
      <c r="B298" s="267" t="s">
        <v>34</v>
      </c>
      <c r="C298" s="268" t="s">
        <v>35</v>
      </c>
      <c r="D298" s="267" t="s">
        <v>34</v>
      </c>
      <c r="E298" s="227" t="s">
        <v>35</v>
      </c>
    </row>
    <row r="299" spans="1:5" ht="14.25" customHeight="1">
      <c r="A299" s="9"/>
      <c r="B299" s="267" t="s">
        <v>36</v>
      </c>
      <c r="C299" s="268" t="s">
        <v>37</v>
      </c>
      <c r="D299" s="267" t="s">
        <v>36</v>
      </c>
      <c r="E299" s="227" t="s">
        <v>37</v>
      </c>
    </row>
    <row r="300" spans="1:5" ht="14.25" customHeight="1">
      <c r="A300" s="9"/>
      <c r="B300" s="267" t="s">
        <v>38</v>
      </c>
      <c r="C300" s="268" t="s">
        <v>10</v>
      </c>
      <c r="D300" s="267" t="s">
        <v>38</v>
      </c>
      <c r="E300" s="227" t="s">
        <v>10</v>
      </c>
    </row>
    <row r="301" spans="1:5" ht="14.25" customHeight="1">
      <c r="A301" s="9"/>
      <c r="B301" s="267" t="s">
        <v>32</v>
      </c>
      <c r="C301" s="243" t="s">
        <v>33</v>
      </c>
      <c r="D301" s="267" t="s">
        <v>32</v>
      </c>
      <c r="E301" s="42" t="s">
        <v>33</v>
      </c>
    </row>
    <row r="302" spans="1:5" ht="14.25" customHeight="1">
      <c r="A302" s="9"/>
      <c r="B302" s="267" t="s">
        <v>19</v>
      </c>
      <c r="C302" s="268" t="s">
        <v>3</v>
      </c>
      <c r="D302" s="267" t="s">
        <v>19</v>
      </c>
      <c r="E302" s="227" t="s">
        <v>3</v>
      </c>
    </row>
    <row r="303" spans="1:5" ht="14.25" customHeight="1">
      <c r="A303" s="9"/>
      <c r="B303" s="267" t="s">
        <v>24</v>
      </c>
      <c r="C303" s="268" t="s">
        <v>8</v>
      </c>
      <c r="D303" s="267" t="s">
        <v>24</v>
      </c>
      <c r="E303" s="227" t="s">
        <v>8</v>
      </c>
    </row>
    <row r="304" spans="1:5" ht="14.25" customHeight="1">
      <c r="A304" s="9"/>
      <c r="B304" s="267" t="s">
        <v>30</v>
      </c>
      <c r="C304" s="268" t="s">
        <v>5</v>
      </c>
      <c r="D304" s="267" t="s">
        <v>30</v>
      </c>
      <c r="E304" s="227" t="s">
        <v>5</v>
      </c>
    </row>
    <row r="305" spans="1:5" ht="14.25" customHeight="1">
      <c r="A305" s="9"/>
      <c r="B305" s="267" t="s">
        <v>42</v>
      </c>
      <c r="C305" s="268" t="s">
        <v>43</v>
      </c>
      <c r="D305" s="12"/>
      <c r="E305" s="227" t="s">
        <v>43</v>
      </c>
    </row>
    <row r="306" spans="1:5" ht="14.25" customHeight="1">
      <c r="A306" s="9"/>
      <c r="B306" s="267" t="s">
        <v>44</v>
      </c>
      <c r="C306" s="268" t="s">
        <v>45</v>
      </c>
      <c r="D306" s="12"/>
      <c r="E306" s="227" t="s">
        <v>45</v>
      </c>
    </row>
    <row r="307" spans="1:5" ht="14.25" customHeight="1">
      <c r="A307" s="9"/>
      <c r="B307" s="267" t="s">
        <v>46</v>
      </c>
      <c r="C307" s="227" t="s">
        <v>324</v>
      </c>
      <c r="D307" s="12"/>
      <c r="E307" s="227" t="s">
        <v>324</v>
      </c>
    </row>
    <row r="308" spans="1:5" ht="14.25" customHeight="1">
      <c r="A308" s="9"/>
      <c r="B308" s="267" t="s">
        <v>47</v>
      </c>
      <c r="C308" s="227" t="s">
        <v>49</v>
      </c>
      <c r="D308" s="12"/>
      <c r="E308" s="227" t="s">
        <v>49</v>
      </c>
    </row>
    <row r="309" spans="1:5" ht="14.25" customHeight="1">
      <c r="A309" s="9"/>
      <c r="B309" s="267" t="s">
        <v>48</v>
      </c>
      <c r="C309" s="227" t="s">
        <v>52</v>
      </c>
      <c r="D309" s="12"/>
      <c r="E309" s="227" t="s">
        <v>52</v>
      </c>
    </row>
    <row r="310" spans="1:5" ht="14.25" customHeight="1">
      <c r="A310" s="9"/>
      <c r="B310" s="267" t="s">
        <v>51</v>
      </c>
      <c r="C310" s="227" t="s">
        <v>55</v>
      </c>
      <c r="D310" s="12"/>
      <c r="E310" s="227" t="s">
        <v>55</v>
      </c>
    </row>
    <row r="311" spans="1:5" ht="14.25" customHeight="1">
      <c r="A311" s="9"/>
      <c r="B311" s="267" t="s">
        <v>54</v>
      </c>
      <c r="C311" s="227" t="s">
        <v>58</v>
      </c>
      <c r="D311" s="12"/>
      <c r="E311" s="227" t="s">
        <v>58</v>
      </c>
    </row>
    <row r="312" spans="1:5" ht="14.25" customHeight="1">
      <c r="A312" s="9"/>
      <c r="B312" s="267" t="s">
        <v>57</v>
      </c>
      <c r="C312" s="227" t="s">
        <v>60</v>
      </c>
      <c r="D312" s="12"/>
      <c r="E312" s="227" t="s">
        <v>60</v>
      </c>
    </row>
    <row r="313" spans="1:5" ht="14.25" customHeight="1">
      <c r="A313" s="9"/>
      <c r="B313" s="292" t="s">
        <v>371</v>
      </c>
      <c r="C313" s="227" t="s">
        <v>63</v>
      </c>
      <c r="D313" s="12"/>
      <c r="E313" s="227" t="s">
        <v>63</v>
      </c>
    </row>
    <row r="314" spans="1:5" ht="14.25" customHeight="1">
      <c r="A314" s="9"/>
      <c r="B314" s="267" t="s">
        <v>62</v>
      </c>
      <c r="C314" s="227" t="s">
        <v>65</v>
      </c>
      <c r="D314" s="12"/>
      <c r="E314" s="227" t="s">
        <v>65</v>
      </c>
    </row>
    <row r="315" spans="1:5" ht="14.25" customHeight="1">
      <c r="A315" s="9"/>
      <c r="B315" s="292" t="s">
        <v>372</v>
      </c>
      <c r="C315" s="42" t="s">
        <v>41</v>
      </c>
      <c r="D315" s="12"/>
      <c r="E315" s="42" t="s">
        <v>41</v>
      </c>
    </row>
    <row r="316" spans="1:5" ht="14.25" customHeight="1">
      <c r="A316" s="9"/>
      <c r="B316" s="267" t="s">
        <v>69</v>
      </c>
      <c r="C316" s="227" t="s">
        <v>70</v>
      </c>
      <c r="D316" s="267" t="s">
        <v>69</v>
      </c>
      <c r="E316" s="227" t="s">
        <v>70</v>
      </c>
    </row>
    <row r="317" spans="1:5" ht="14.25" customHeight="1">
      <c r="A317" s="9"/>
      <c r="B317" s="267" t="s">
        <v>72</v>
      </c>
      <c r="C317" s="227" t="s">
        <v>73</v>
      </c>
      <c r="D317" s="267" t="s">
        <v>72</v>
      </c>
      <c r="E317" s="227" t="s">
        <v>73</v>
      </c>
    </row>
    <row r="318" spans="1:5" ht="14.25" customHeight="1">
      <c r="A318" s="9"/>
      <c r="B318" s="267" t="s">
        <v>80</v>
      </c>
      <c r="C318" s="227" t="s">
        <v>81</v>
      </c>
      <c r="D318" s="267" t="s">
        <v>80</v>
      </c>
      <c r="E318" s="227" t="s">
        <v>81</v>
      </c>
    </row>
    <row r="319" spans="1:5" ht="14.25" customHeight="1">
      <c r="A319" s="9"/>
      <c r="B319" s="267" t="s">
        <v>83</v>
      </c>
      <c r="C319" s="227" t="s">
        <v>84</v>
      </c>
      <c r="D319" s="267" t="s">
        <v>83</v>
      </c>
      <c r="E319" s="227" t="s">
        <v>84</v>
      </c>
    </row>
    <row r="320" spans="1:5" ht="14.25" customHeight="1">
      <c r="A320" s="9"/>
      <c r="B320" s="267" t="s">
        <v>91</v>
      </c>
      <c r="C320" s="227" t="s">
        <v>92</v>
      </c>
      <c r="D320" s="267" t="s">
        <v>91</v>
      </c>
      <c r="E320" s="227" t="s">
        <v>92</v>
      </c>
    </row>
    <row r="321" spans="1:5" ht="14.25" customHeight="1">
      <c r="A321" s="9"/>
      <c r="B321" s="267" t="s">
        <v>98</v>
      </c>
      <c r="C321" s="227" t="s">
        <v>326</v>
      </c>
      <c r="D321" s="267" t="s">
        <v>98</v>
      </c>
      <c r="E321" s="227" t="s">
        <v>326</v>
      </c>
    </row>
    <row r="322" spans="1:5" ht="15" hidden="1" customHeight="1">
      <c r="A322" s="9"/>
      <c r="B322" s="10"/>
      <c r="C322" s="11"/>
      <c r="D322" s="12">
        <v>4</v>
      </c>
      <c r="E322" s="11"/>
    </row>
    <row r="323" spans="1:5" ht="15" hidden="1" customHeight="1">
      <c r="A323" s="9"/>
      <c r="B323" s="10"/>
      <c r="C323" s="11"/>
      <c r="D323" s="12">
        <v>5</v>
      </c>
      <c r="E323" s="11"/>
    </row>
    <row r="324" spans="1:5" ht="15" hidden="1" customHeight="1">
      <c r="A324" s="9"/>
      <c r="B324" s="10"/>
      <c r="C324" s="11"/>
      <c r="D324" s="12">
        <v>6</v>
      </c>
      <c r="E324" s="11"/>
    </row>
    <row r="325" spans="1:5" ht="15" hidden="1" customHeight="1">
      <c r="A325" s="9"/>
      <c r="B325" s="10"/>
      <c r="C325" s="11"/>
      <c r="D325" s="12">
        <v>7</v>
      </c>
      <c r="E325" s="11"/>
    </row>
    <row r="326" spans="1:5" ht="15" hidden="1" customHeight="1">
      <c r="A326" s="9"/>
      <c r="B326" s="10"/>
      <c r="C326" s="11"/>
      <c r="D326" s="12">
        <v>8</v>
      </c>
      <c r="E326" s="11"/>
    </row>
    <row r="327" spans="1:5" ht="15" hidden="1" customHeight="1">
      <c r="A327" s="9"/>
      <c r="B327" s="10"/>
      <c r="C327" s="11"/>
      <c r="D327" s="12">
        <v>9</v>
      </c>
      <c r="E327" s="11"/>
    </row>
    <row r="328" spans="1:5" ht="15" hidden="1" customHeight="1">
      <c r="A328" s="9"/>
      <c r="B328" s="10"/>
      <c r="C328" s="11"/>
      <c r="D328" s="12">
        <v>10</v>
      </c>
      <c r="E328" s="11"/>
    </row>
    <row r="329" spans="1:5" ht="15" hidden="1" customHeight="1">
      <c r="A329" s="9"/>
      <c r="B329" s="10"/>
      <c r="C329" s="11"/>
      <c r="D329" s="12">
        <v>11</v>
      </c>
      <c r="E329" s="11"/>
    </row>
    <row r="330" spans="1:5" ht="15" hidden="1" customHeight="1">
      <c r="A330" s="9"/>
      <c r="B330" s="10"/>
      <c r="C330" s="11"/>
      <c r="D330" s="12">
        <v>12</v>
      </c>
      <c r="E330" s="11"/>
    </row>
    <row r="331" spans="1:5" ht="15" hidden="1" customHeight="1">
      <c r="A331" s="9"/>
      <c r="B331" s="10"/>
      <c r="C331" s="11"/>
      <c r="D331" s="12">
        <v>13</v>
      </c>
      <c r="E331" s="11"/>
    </row>
    <row r="332" spans="1:5" ht="15" hidden="1" customHeight="1">
      <c r="A332" s="9"/>
      <c r="B332" s="10"/>
      <c r="C332" s="11"/>
      <c r="D332" s="12">
        <v>14</v>
      </c>
      <c r="E332" s="11"/>
    </row>
    <row r="333" spans="1:5" ht="15" hidden="1" customHeight="1">
      <c r="A333" s="9"/>
      <c r="B333" s="10"/>
      <c r="C333" s="11"/>
      <c r="D333" s="12">
        <v>15</v>
      </c>
      <c r="E333" s="11"/>
    </row>
    <row r="334" spans="1:5" ht="15" hidden="1" customHeight="1">
      <c r="A334" s="9"/>
      <c r="B334" s="10"/>
      <c r="C334" s="11"/>
      <c r="D334" s="12">
        <v>16</v>
      </c>
      <c r="E334" s="11"/>
    </row>
    <row r="335" spans="1:5" ht="15" hidden="1" customHeight="1">
      <c r="A335" s="9"/>
      <c r="B335" s="10"/>
      <c r="C335" s="11"/>
      <c r="D335" s="12">
        <v>17</v>
      </c>
      <c r="E335" s="11"/>
    </row>
    <row r="336" spans="1:5" ht="15" hidden="1" customHeight="1">
      <c r="A336" s="9"/>
      <c r="B336" s="10"/>
      <c r="C336" s="11"/>
      <c r="D336" s="12">
        <v>18</v>
      </c>
      <c r="E336" s="11"/>
    </row>
    <row r="337" spans="1:5" ht="15" hidden="1" customHeight="1">
      <c r="A337" s="9"/>
      <c r="B337" s="10"/>
      <c r="C337" s="11"/>
      <c r="D337" s="12">
        <v>19</v>
      </c>
      <c r="E337" s="11"/>
    </row>
    <row r="338" spans="1:5" ht="15" hidden="1" customHeight="1">
      <c r="A338" s="9"/>
      <c r="B338" s="10"/>
      <c r="C338" s="11"/>
      <c r="D338" s="12">
        <v>20</v>
      </c>
      <c r="E338" s="11"/>
    </row>
    <row r="339" spans="1:5" ht="15" hidden="1" customHeight="1">
      <c r="A339" s="9"/>
      <c r="B339" s="10"/>
      <c r="C339" s="11"/>
      <c r="D339" s="12">
        <v>21</v>
      </c>
      <c r="E339" s="11"/>
    </row>
    <row r="340" spans="1:5" ht="15" hidden="1" customHeight="1">
      <c r="A340" s="9"/>
      <c r="B340" s="10"/>
      <c r="C340" s="11"/>
      <c r="D340" s="12">
        <v>22</v>
      </c>
      <c r="E340" s="11"/>
    </row>
    <row r="341" spans="1:5" ht="15" hidden="1" customHeight="1">
      <c r="A341" s="9"/>
      <c r="B341" s="10"/>
      <c r="C341" s="11"/>
      <c r="D341" s="12">
        <v>23</v>
      </c>
      <c r="E341" s="11"/>
    </row>
    <row r="342" spans="1:5" ht="15" hidden="1" customHeight="1">
      <c r="A342" s="9"/>
      <c r="B342" s="10"/>
      <c r="C342" s="11"/>
      <c r="D342" s="12">
        <v>24</v>
      </c>
      <c r="E342" s="11"/>
    </row>
    <row r="343" spans="1:5" ht="15" hidden="1" customHeight="1">
      <c r="A343" s="9"/>
      <c r="B343" s="10"/>
      <c r="C343" s="11"/>
      <c r="D343" s="12">
        <v>25</v>
      </c>
      <c r="E343" s="11"/>
    </row>
    <row r="344" spans="1:5" ht="15" hidden="1" customHeight="1">
      <c r="A344" s="9"/>
      <c r="B344" s="10"/>
      <c r="C344" s="11"/>
      <c r="D344" s="12">
        <v>26</v>
      </c>
      <c r="E344" s="11"/>
    </row>
    <row r="345" spans="1:5" ht="15" hidden="1" customHeight="1">
      <c r="A345" s="9"/>
      <c r="B345" s="10"/>
      <c r="C345" s="11"/>
      <c r="D345" s="12">
        <v>27</v>
      </c>
      <c r="E345" s="11"/>
    </row>
    <row r="346" spans="1:5" ht="15" hidden="1" customHeight="1">
      <c r="A346" s="9"/>
      <c r="B346" s="10"/>
      <c r="C346" s="11"/>
      <c r="D346" s="12">
        <v>28</v>
      </c>
      <c r="E346" s="11"/>
    </row>
    <row r="347" spans="1:5" ht="15" hidden="1" customHeight="1">
      <c r="A347" s="9"/>
      <c r="B347" s="10"/>
      <c r="C347" s="11"/>
      <c r="D347" s="12">
        <v>29</v>
      </c>
      <c r="E347" s="11"/>
    </row>
    <row r="348" spans="1:5" ht="15" hidden="1" customHeight="1">
      <c r="A348" s="9"/>
      <c r="B348" s="10"/>
      <c r="C348" s="11"/>
      <c r="D348" s="12">
        <v>30</v>
      </c>
      <c r="E348" s="11"/>
    </row>
    <row r="349" spans="1:5" ht="15" hidden="1" customHeight="1">
      <c r="A349" s="9"/>
      <c r="B349" s="10"/>
      <c r="C349" s="11"/>
      <c r="D349" s="12">
        <v>31</v>
      </c>
      <c r="E349" s="11"/>
    </row>
    <row r="350" spans="1:5" ht="15" hidden="1" customHeight="1">
      <c r="A350" s="9"/>
      <c r="B350" s="10"/>
      <c r="C350" s="11"/>
      <c r="D350" s="12">
        <v>32</v>
      </c>
      <c r="E350" s="11"/>
    </row>
    <row r="351" spans="1:5" ht="15" hidden="1" customHeight="1">
      <c r="A351" s="9"/>
      <c r="B351" s="10"/>
      <c r="C351" s="11"/>
      <c r="D351" s="12">
        <v>33</v>
      </c>
      <c r="E351" s="11"/>
    </row>
    <row r="352" spans="1:5" ht="15" hidden="1" customHeight="1">
      <c r="A352" s="9"/>
      <c r="B352" s="10"/>
      <c r="C352" s="11"/>
      <c r="D352" s="12">
        <v>34</v>
      </c>
      <c r="E352" s="11"/>
    </row>
    <row r="353" spans="1:5" ht="15" hidden="1" customHeight="1">
      <c r="A353" s="9"/>
      <c r="B353" s="10"/>
      <c r="C353" s="11"/>
      <c r="D353" s="12">
        <v>35</v>
      </c>
      <c r="E353" s="11"/>
    </row>
    <row r="354" spans="1:5" ht="15" hidden="1" customHeight="1">
      <c r="A354" s="9"/>
      <c r="B354" s="10"/>
      <c r="C354" s="11"/>
      <c r="D354" s="12">
        <v>36</v>
      </c>
      <c r="E354" s="11"/>
    </row>
    <row r="355" spans="1:5" ht="15" hidden="1" customHeight="1">
      <c r="A355" s="9"/>
      <c r="B355" s="10"/>
      <c r="C355" s="11"/>
      <c r="D355" s="12">
        <v>37</v>
      </c>
      <c r="E355" s="11"/>
    </row>
    <row r="356" spans="1:5" ht="15" hidden="1" customHeight="1">
      <c r="A356" s="9"/>
      <c r="B356" s="10"/>
      <c r="C356" s="11"/>
      <c r="D356" s="12">
        <v>38</v>
      </c>
      <c r="E356" s="11"/>
    </row>
    <row r="357" spans="1:5" ht="15" hidden="1" customHeight="1">
      <c r="A357" s="9"/>
      <c r="B357" s="10"/>
      <c r="C357" s="11"/>
      <c r="D357" s="12">
        <v>39</v>
      </c>
      <c r="E357" s="11"/>
    </row>
    <row r="358" spans="1:5" ht="15" hidden="1" customHeight="1">
      <c r="A358" s="9"/>
      <c r="B358" s="10"/>
      <c r="C358" s="11"/>
      <c r="D358" s="12">
        <v>40</v>
      </c>
      <c r="E358" s="11"/>
    </row>
    <row r="359" spans="1:5" ht="15" hidden="1" customHeight="1">
      <c r="A359" s="9"/>
      <c r="B359" s="10"/>
      <c r="C359" s="11"/>
      <c r="D359" s="12">
        <v>41</v>
      </c>
      <c r="E359" s="11"/>
    </row>
    <row r="360" spans="1:5" ht="15" hidden="1" customHeight="1">
      <c r="A360" s="9"/>
      <c r="B360" s="10"/>
      <c r="C360" s="11"/>
      <c r="D360" s="12">
        <v>42</v>
      </c>
      <c r="E360" s="11"/>
    </row>
    <row r="361" spans="1:5" ht="15" hidden="1" customHeight="1">
      <c r="A361" s="9"/>
      <c r="B361" s="10"/>
      <c r="C361" s="11"/>
      <c r="D361" s="12">
        <v>43</v>
      </c>
      <c r="E361" s="11"/>
    </row>
    <row r="362" spans="1:5" ht="15" hidden="1" customHeight="1">
      <c r="A362" s="9"/>
      <c r="B362" s="10"/>
      <c r="C362" s="11"/>
      <c r="D362" s="12">
        <v>44</v>
      </c>
      <c r="E362" s="11"/>
    </row>
    <row r="363" spans="1:5" ht="15" hidden="1" customHeight="1">
      <c r="A363" s="9"/>
      <c r="B363" s="10"/>
      <c r="C363" s="11"/>
      <c r="D363" s="12">
        <v>45</v>
      </c>
      <c r="E363" s="11"/>
    </row>
    <row r="364" spans="1:5" ht="15" hidden="1" customHeight="1">
      <c r="A364" s="9"/>
      <c r="B364" s="10"/>
      <c r="C364" s="11"/>
      <c r="D364" s="12">
        <v>46</v>
      </c>
      <c r="E364" s="11"/>
    </row>
    <row r="365" spans="1:5" ht="15" hidden="1" customHeight="1">
      <c r="A365" s="9"/>
      <c r="B365" s="10"/>
      <c r="C365" s="11"/>
      <c r="D365" s="12">
        <v>47</v>
      </c>
      <c r="E365" s="11"/>
    </row>
    <row r="366" spans="1:5" ht="15" hidden="1" customHeight="1">
      <c r="A366" s="9"/>
      <c r="B366" s="10"/>
      <c r="C366" s="11"/>
      <c r="D366" s="12">
        <v>48</v>
      </c>
      <c r="E366" s="11"/>
    </row>
    <row r="367" spans="1:5" ht="15" hidden="1" customHeight="1">
      <c r="A367" s="9"/>
      <c r="B367" s="10"/>
      <c r="C367" s="11"/>
      <c r="D367" s="12">
        <v>49</v>
      </c>
      <c r="E367" s="11"/>
    </row>
    <row r="368" spans="1:5" ht="15" hidden="1" customHeight="1">
      <c r="A368" s="9"/>
      <c r="B368" s="10"/>
      <c r="C368" s="11"/>
      <c r="D368" s="12">
        <v>50</v>
      </c>
      <c r="E368" s="11"/>
    </row>
    <row r="369" spans="1:5" ht="15" hidden="1" customHeight="1">
      <c r="A369" s="9"/>
      <c r="B369" s="10"/>
      <c r="C369" s="11"/>
      <c r="D369" s="12">
        <v>51</v>
      </c>
      <c r="E369" s="11"/>
    </row>
    <row r="370" spans="1:5" ht="15" hidden="1" customHeight="1">
      <c r="A370" s="9"/>
      <c r="B370" s="10"/>
      <c r="C370" s="11"/>
      <c r="D370" s="12">
        <v>52</v>
      </c>
      <c r="E370" s="11"/>
    </row>
    <row r="371" spans="1:5" ht="15" hidden="1" customHeight="1">
      <c r="A371" s="9"/>
      <c r="B371" s="10"/>
      <c r="C371" s="11"/>
      <c r="D371" s="12">
        <v>53</v>
      </c>
      <c r="E371" s="11"/>
    </row>
    <row r="372" spans="1:5" ht="15" hidden="1" customHeight="1">
      <c r="A372" s="9"/>
      <c r="B372" s="10"/>
      <c r="C372" s="11"/>
      <c r="D372" s="12">
        <v>54</v>
      </c>
      <c r="E372" s="11"/>
    </row>
    <row r="373" spans="1:5" ht="15" hidden="1" customHeight="1">
      <c r="A373" s="9"/>
      <c r="B373" s="10"/>
      <c r="C373" s="11"/>
      <c r="D373" s="12">
        <v>55</v>
      </c>
      <c r="E373" s="11"/>
    </row>
    <row r="374" spans="1:5" ht="15" hidden="1" customHeight="1">
      <c r="A374" s="9"/>
      <c r="B374" s="10"/>
      <c r="C374" s="11"/>
      <c r="D374" s="12">
        <v>56</v>
      </c>
      <c r="E374" s="11"/>
    </row>
    <row r="375" spans="1:5" ht="15" hidden="1" customHeight="1">
      <c r="A375" s="9"/>
      <c r="B375" s="10"/>
      <c r="C375" s="11"/>
      <c r="D375" s="12">
        <v>57</v>
      </c>
      <c r="E375" s="11"/>
    </row>
    <row r="376" spans="1:5" ht="15" hidden="1" customHeight="1">
      <c r="A376" s="9"/>
      <c r="B376" s="10"/>
      <c r="C376" s="11"/>
      <c r="D376" s="12">
        <v>58</v>
      </c>
      <c r="E376" s="11"/>
    </row>
    <row r="377" spans="1:5" ht="15" hidden="1" customHeight="1">
      <c r="A377" s="9"/>
      <c r="B377" s="10"/>
      <c r="C377" s="11"/>
      <c r="D377" s="12">
        <v>59</v>
      </c>
      <c r="E377" s="11"/>
    </row>
    <row r="378" spans="1:5" ht="15" hidden="1" customHeight="1">
      <c r="A378" s="9"/>
      <c r="B378" s="10"/>
      <c r="C378" s="11"/>
      <c r="D378" s="12">
        <v>60</v>
      </c>
      <c r="E378" s="11"/>
    </row>
    <row r="379" spans="1:5" ht="15" hidden="1" customHeight="1">
      <c r="A379" s="9"/>
      <c r="B379" s="10"/>
      <c r="C379" s="11"/>
      <c r="D379" s="12">
        <v>61</v>
      </c>
      <c r="E379" s="11"/>
    </row>
    <row r="380" spans="1:5" ht="15" hidden="1" customHeight="1">
      <c r="A380" s="9"/>
      <c r="B380" s="10"/>
      <c r="C380" s="11"/>
      <c r="D380" s="12">
        <v>62</v>
      </c>
      <c r="E380" s="11"/>
    </row>
    <row r="381" spans="1:5" ht="15" hidden="1" customHeight="1">
      <c r="A381" s="9"/>
      <c r="B381" s="10"/>
      <c r="C381" s="11"/>
      <c r="D381" s="12">
        <v>63</v>
      </c>
      <c r="E381" s="11"/>
    </row>
    <row r="382" spans="1:5" ht="15" hidden="1" customHeight="1">
      <c r="A382" s="9"/>
      <c r="B382" s="10"/>
      <c r="C382" s="11"/>
      <c r="D382" s="12">
        <v>64</v>
      </c>
      <c r="E382" s="11"/>
    </row>
    <row r="383" spans="1:5" ht="15" hidden="1" customHeight="1">
      <c r="A383" s="9"/>
      <c r="B383" s="10"/>
      <c r="C383" s="11"/>
      <c r="D383" s="12">
        <v>65</v>
      </c>
      <c r="E383" s="11"/>
    </row>
    <row r="384" spans="1:5" ht="15" hidden="1" customHeight="1">
      <c r="A384" s="9"/>
      <c r="B384" s="10"/>
      <c r="C384" s="11"/>
      <c r="D384" s="12">
        <v>66</v>
      </c>
      <c r="E384" s="11"/>
    </row>
    <row r="385" spans="1:5" ht="15" hidden="1" customHeight="1">
      <c r="A385" s="9"/>
      <c r="B385" s="10"/>
      <c r="C385" s="11"/>
      <c r="D385" s="12">
        <v>67</v>
      </c>
      <c r="E385" s="11"/>
    </row>
    <row r="386" spans="1:5" ht="15" hidden="1" customHeight="1">
      <c r="A386" s="9"/>
      <c r="B386" s="10"/>
      <c r="C386" s="11"/>
      <c r="D386" s="12">
        <v>68</v>
      </c>
      <c r="E386" s="11"/>
    </row>
    <row r="387" spans="1:5" ht="15" hidden="1" customHeight="1">
      <c r="A387" s="9"/>
      <c r="B387" s="10"/>
      <c r="C387" s="11"/>
      <c r="D387" s="12">
        <v>69</v>
      </c>
      <c r="E387" s="11"/>
    </row>
    <row r="388" spans="1:5" ht="15" hidden="1" customHeight="1">
      <c r="A388" s="9"/>
      <c r="B388" s="10"/>
      <c r="C388" s="11"/>
      <c r="D388" s="12">
        <v>70</v>
      </c>
      <c r="E388" s="11"/>
    </row>
    <row r="389" spans="1:5" ht="15" hidden="1" customHeight="1">
      <c r="A389" s="9"/>
      <c r="B389" s="10"/>
      <c r="C389" s="11"/>
      <c r="D389" s="12">
        <v>71</v>
      </c>
      <c r="E389" s="11"/>
    </row>
    <row r="390" spans="1:5" ht="15" hidden="1" customHeight="1">
      <c r="A390" s="9"/>
      <c r="B390" s="10"/>
      <c r="C390" s="11"/>
      <c r="D390" s="12">
        <v>72</v>
      </c>
      <c r="E390" s="11"/>
    </row>
    <row r="391" spans="1:5" ht="15" hidden="1" customHeight="1">
      <c r="A391" s="9"/>
      <c r="B391" s="10"/>
      <c r="C391" s="11"/>
      <c r="D391" s="12">
        <v>73</v>
      </c>
      <c r="E391" s="11"/>
    </row>
    <row r="392" spans="1:5" ht="15" hidden="1" customHeight="1">
      <c r="A392" s="9"/>
      <c r="B392" s="10"/>
      <c r="C392" s="11"/>
      <c r="D392" s="12">
        <v>74</v>
      </c>
      <c r="E392" s="11"/>
    </row>
    <row r="393" spans="1:5" ht="15" hidden="1" customHeight="1">
      <c r="A393" s="9"/>
      <c r="B393" s="10"/>
      <c r="C393" s="11"/>
      <c r="D393" s="12">
        <v>75</v>
      </c>
      <c r="E393" s="11"/>
    </row>
    <row r="394" spans="1:5" ht="15" hidden="1" customHeight="1">
      <c r="A394" s="9"/>
      <c r="B394" s="10"/>
      <c r="C394" s="11"/>
      <c r="D394" s="12">
        <v>76</v>
      </c>
      <c r="E394" s="11"/>
    </row>
    <row r="395" spans="1:5" ht="15" hidden="1" customHeight="1">
      <c r="A395" s="9"/>
      <c r="B395" s="10"/>
      <c r="C395" s="11"/>
      <c r="D395" s="12">
        <v>77</v>
      </c>
      <c r="E395" s="11"/>
    </row>
    <row r="396" spans="1:5" ht="15" hidden="1" customHeight="1">
      <c r="A396" s="9"/>
      <c r="B396" s="10"/>
      <c r="C396" s="11"/>
      <c r="D396" s="12">
        <v>78</v>
      </c>
      <c r="E396" s="11"/>
    </row>
    <row r="397" spans="1:5" ht="15" hidden="1" customHeight="1">
      <c r="A397" s="9"/>
      <c r="B397" s="10"/>
      <c r="C397" s="11"/>
      <c r="D397" s="12">
        <v>79</v>
      </c>
      <c r="E397" s="11"/>
    </row>
    <row r="398" spans="1:5" ht="15" hidden="1" customHeight="1">
      <c r="A398" s="9"/>
      <c r="B398" s="10"/>
      <c r="C398" s="11"/>
      <c r="D398" s="12">
        <v>80</v>
      </c>
      <c r="E398" s="11"/>
    </row>
    <row r="399" spans="1:5" ht="15" hidden="1" customHeight="1">
      <c r="A399" s="9"/>
      <c r="B399" s="10"/>
      <c r="C399" s="11"/>
      <c r="D399" s="12">
        <v>81</v>
      </c>
      <c r="E399" s="11"/>
    </row>
    <row r="400" spans="1:5" ht="16.5" customHeight="1">
      <c r="A400" s="425" t="s">
        <v>21</v>
      </c>
      <c r="B400" s="425"/>
      <c r="C400" s="7"/>
      <c r="D400" s="8">
        <v>1</v>
      </c>
      <c r="E400" s="6" t="s">
        <v>128</v>
      </c>
    </row>
    <row r="401" spans="1:5" ht="14.25" customHeight="1">
      <c r="A401" s="9"/>
      <c r="B401" s="267" t="s">
        <v>19</v>
      </c>
      <c r="C401" s="268" t="s">
        <v>3</v>
      </c>
      <c r="D401" s="267" t="s">
        <v>19</v>
      </c>
      <c r="E401" s="227" t="s">
        <v>3</v>
      </c>
    </row>
    <row r="402" spans="1:5" ht="14.25" customHeight="1">
      <c r="A402" s="9"/>
      <c r="B402" s="267" t="s">
        <v>24</v>
      </c>
      <c r="C402" s="268" t="s">
        <v>8</v>
      </c>
      <c r="D402" s="267" t="s">
        <v>24</v>
      </c>
      <c r="E402" s="227" t="s">
        <v>8</v>
      </c>
    </row>
    <row r="403" spans="1:5" ht="14.25" customHeight="1">
      <c r="A403" s="9"/>
      <c r="B403" s="267" t="s">
        <v>30</v>
      </c>
      <c r="C403" s="268" t="s">
        <v>5</v>
      </c>
      <c r="D403" s="267" t="s">
        <v>30</v>
      </c>
      <c r="E403" s="227" t="s">
        <v>5</v>
      </c>
    </row>
    <row r="404" spans="1:5" ht="14.25" customHeight="1">
      <c r="A404" s="9"/>
      <c r="B404" s="267" t="s">
        <v>42</v>
      </c>
      <c r="C404" s="268" t="s">
        <v>43</v>
      </c>
      <c r="D404" s="12"/>
      <c r="E404" s="227" t="s">
        <v>43</v>
      </c>
    </row>
    <row r="405" spans="1:5" ht="14.25" customHeight="1">
      <c r="A405" s="9"/>
      <c r="B405" s="267" t="s">
        <v>44</v>
      </c>
      <c r="C405" s="268" t="s">
        <v>45</v>
      </c>
      <c r="D405" s="12"/>
      <c r="E405" s="227" t="s">
        <v>45</v>
      </c>
    </row>
    <row r="406" spans="1:5" ht="14.25" customHeight="1">
      <c r="A406" s="9"/>
      <c r="B406" s="267" t="s">
        <v>46</v>
      </c>
      <c r="C406" s="227" t="s">
        <v>324</v>
      </c>
      <c r="D406" s="12"/>
      <c r="E406" s="227" t="s">
        <v>324</v>
      </c>
    </row>
    <row r="407" spans="1:5" ht="14.25" customHeight="1">
      <c r="A407" s="9"/>
      <c r="B407" s="267" t="s">
        <v>47</v>
      </c>
      <c r="C407" s="227" t="s">
        <v>49</v>
      </c>
      <c r="D407" s="12"/>
      <c r="E407" s="227" t="s">
        <v>49</v>
      </c>
    </row>
    <row r="408" spans="1:5" ht="14.25" customHeight="1">
      <c r="A408" s="9"/>
      <c r="B408" s="267" t="s">
        <v>48</v>
      </c>
      <c r="C408" s="227" t="s">
        <v>52</v>
      </c>
      <c r="D408" s="12"/>
      <c r="E408" s="227" t="s">
        <v>52</v>
      </c>
    </row>
    <row r="409" spans="1:5" ht="14.25" customHeight="1">
      <c r="A409" s="9"/>
      <c r="B409" s="267" t="s">
        <v>51</v>
      </c>
      <c r="C409" s="227" t="s">
        <v>55</v>
      </c>
      <c r="D409" s="12"/>
      <c r="E409" s="227" t="s">
        <v>55</v>
      </c>
    </row>
    <row r="410" spans="1:5" ht="14.25" customHeight="1">
      <c r="A410" s="9"/>
      <c r="B410" s="267" t="s">
        <v>54</v>
      </c>
      <c r="C410" s="227" t="s">
        <v>58</v>
      </c>
      <c r="D410" s="12"/>
      <c r="E410" s="227" t="s">
        <v>58</v>
      </c>
    </row>
    <row r="411" spans="1:5" ht="14.25" customHeight="1">
      <c r="A411" s="9"/>
      <c r="B411" s="267" t="s">
        <v>57</v>
      </c>
      <c r="C411" s="227" t="s">
        <v>60</v>
      </c>
      <c r="D411" s="12"/>
      <c r="E411" s="227" t="s">
        <v>60</v>
      </c>
    </row>
    <row r="412" spans="1:5" ht="14.25" customHeight="1">
      <c r="A412" s="9"/>
      <c r="B412" s="292" t="s">
        <v>371</v>
      </c>
      <c r="C412" s="227" t="s">
        <v>63</v>
      </c>
      <c r="D412" s="12"/>
      <c r="E412" s="227" t="s">
        <v>63</v>
      </c>
    </row>
    <row r="413" spans="1:5" ht="14.25" customHeight="1">
      <c r="A413" s="9"/>
      <c r="B413" s="267" t="s">
        <v>62</v>
      </c>
      <c r="C413" s="227" t="s">
        <v>65</v>
      </c>
      <c r="D413" s="12"/>
      <c r="E413" s="227" t="s">
        <v>65</v>
      </c>
    </row>
    <row r="414" spans="1:5" ht="14.25" customHeight="1">
      <c r="A414" s="9"/>
      <c r="B414" s="292" t="s">
        <v>372</v>
      </c>
      <c r="C414" s="42" t="s">
        <v>41</v>
      </c>
      <c r="D414" s="12"/>
      <c r="E414" s="42" t="s">
        <v>41</v>
      </c>
    </row>
    <row r="415" spans="1:5" ht="14.25" customHeight="1">
      <c r="A415" s="9"/>
      <c r="B415" s="267" t="s">
        <v>69</v>
      </c>
      <c r="C415" s="227" t="s">
        <v>70</v>
      </c>
      <c r="D415" s="267" t="s">
        <v>69</v>
      </c>
      <c r="E415" s="227" t="s">
        <v>70</v>
      </c>
    </row>
    <row r="416" spans="1:5" ht="14.25" customHeight="1">
      <c r="A416" s="9"/>
      <c r="B416" s="267" t="s">
        <v>72</v>
      </c>
      <c r="C416" s="227" t="s">
        <v>73</v>
      </c>
      <c r="D416" s="267" t="s">
        <v>72</v>
      </c>
      <c r="E416" s="227" t="s">
        <v>73</v>
      </c>
    </row>
    <row r="417" spans="1:5" ht="14.25" customHeight="1">
      <c r="A417" s="9"/>
      <c r="B417" s="267" t="s">
        <v>80</v>
      </c>
      <c r="C417" s="227" t="s">
        <v>81</v>
      </c>
      <c r="D417" s="267" t="s">
        <v>80</v>
      </c>
      <c r="E417" s="227" t="s">
        <v>81</v>
      </c>
    </row>
    <row r="418" spans="1:5" ht="14.25" customHeight="1">
      <c r="A418" s="9"/>
      <c r="B418" s="267" t="s">
        <v>83</v>
      </c>
      <c r="C418" s="227" t="s">
        <v>84</v>
      </c>
      <c r="D418" s="267" t="s">
        <v>83</v>
      </c>
      <c r="E418" s="227" t="s">
        <v>84</v>
      </c>
    </row>
    <row r="419" spans="1:5" ht="15" hidden="1" customHeight="1">
      <c r="A419" s="9"/>
      <c r="B419" s="267" t="s">
        <v>51</v>
      </c>
      <c r="C419" s="227" t="s">
        <v>55</v>
      </c>
      <c r="D419" s="12"/>
      <c r="E419" s="227" t="s">
        <v>55</v>
      </c>
    </row>
    <row r="420" spans="1:5" ht="15" hidden="1" customHeight="1">
      <c r="A420" s="9"/>
      <c r="B420" s="267" t="s">
        <v>54</v>
      </c>
      <c r="C420" s="227" t="s">
        <v>58</v>
      </c>
      <c r="D420" s="12"/>
      <c r="E420" s="227" t="s">
        <v>58</v>
      </c>
    </row>
    <row r="421" spans="1:5" ht="15" hidden="1" customHeight="1">
      <c r="A421" s="9"/>
      <c r="B421" s="267" t="s">
        <v>57</v>
      </c>
      <c r="C421" s="227" t="s">
        <v>60</v>
      </c>
      <c r="D421" s="12"/>
      <c r="E421" s="227" t="s">
        <v>60</v>
      </c>
    </row>
    <row r="422" spans="1:5" ht="15" hidden="1" customHeight="1">
      <c r="A422" s="9"/>
      <c r="B422" s="292" t="s">
        <v>371</v>
      </c>
      <c r="C422" s="227" t="s">
        <v>63</v>
      </c>
      <c r="D422" s="12"/>
      <c r="E422" s="227" t="s">
        <v>63</v>
      </c>
    </row>
    <row r="423" spans="1:5" ht="15" hidden="1" customHeight="1">
      <c r="A423" s="9"/>
      <c r="B423" s="267" t="s">
        <v>62</v>
      </c>
      <c r="C423" s="227" t="s">
        <v>65</v>
      </c>
      <c r="D423" s="12"/>
      <c r="E423" s="227" t="s">
        <v>65</v>
      </c>
    </row>
    <row r="424" spans="1:5" ht="15" hidden="1" customHeight="1">
      <c r="A424" s="9"/>
      <c r="B424" s="267" t="s">
        <v>40</v>
      </c>
      <c r="C424" s="42" t="s">
        <v>41</v>
      </c>
      <c r="D424" s="12"/>
      <c r="E424" s="42" t="s">
        <v>41</v>
      </c>
    </row>
    <row r="425" spans="1:5" ht="15" hidden="1" customHeight="1">
      <c r="A425" s="9"/>
      <c r="B425" s="10"/>
      <c r="C425" s="11"/>
      <c r="D425" s="12">
        <v>10</v>
      </c>
      <c r="E425" s="11"/>
    </row>
    <row r="426" spans="1:5" ht="15" hidden="1" customHeight="1">
      <c r="A426" s="9"/>
      <c r="B426" s="10"/>
      <c r="C426" s="11"/>
      <c r="D426" s="12">
        <v>11</v>
      </c>
      <c r="E426" s="11"/>
    </row>
    <row r="427" spans="1:5" ht="15" hidden="1" customHeight="1">
      <c r="A427" s="9"/>
      <c r="B427" s="10"/>
      <c r="C427" s="11"/>
      <c r="D427" s="12">
        <v>12</v>
      </c>
      <c r="E427" s="11"/>
    </row>
    <row r="428" spans="1:5" ht="15" hidden="1" customHeight="1">
      <c r="A428" s="9"/>
      <c r="B428" s="10"/>
      <c r="C428" s="11"/>
      <c r="D428" s="12">
        <v>13</v>
      </c>
      <c r="E428" s="11"/>
    </row>
    <row r="429" spans="1:5" ht="15" hidden="1" customHeight="1">
      <c r="A429" s="9"/>
      <c r="B429" s="10"/>
      <c r="C429" s="11"/>
      <c r="D429" s="12">
        <v>14</v>
      </c>
      <c r="E429" s="11"/>
    </row>
    <row r="430" spans="1:5" ht="15" hidden="1" customHeight="1">
      <c r="A430" s="9"/>
      <c r="B430" s="10"/>
      <c r="C430" s="11"/>
      <c r="D430" s="12">
        <v>15</v>
      </c>
      <c r="E430" s="11"/>
    </row>
    <row r="431" spans="1:5" ht="15" hidden="1" customHeight="1">
      <c r="A431" s="9"/>
      <c r="B431" s="10"/>
      <c r="C431" s="11"/>
      <c r="D431" s="12">
        <v>16</v>
      </c>
      <c r="E431" s="11"/>
    </row>
    <row r="432" spans="1:5" ht="15" hidden="1" customHeight="1">
      <c r="A432" s="9"/>
      <c r="B432" s="10"/>
      <c r="C432" s="11"/>
      <c r="D432" s="12">
        <v>17</v>
      </c>
      <c r="E432" s="11"/>
    </row>
    <row r="433" spans="1:5" ht="15" hidden="1" customHeight="1">
      <c r="A433" s="9"/>
      <c r="B433" s="10"/>
      <c r="C433" s="11"/>
      <c r="D433" s="12">
        <v>18</v>
      </c>
      <c r="E433" s="11"/>
    </row>
    <row r="434" spans="1:5" ht="15" hidden="1" customHeight="1">
      <c r="A434" s="9"/>
      <c r="B434" s="10"/>
      <c r="C434" s="11"/>
      <c r="D434" s="12">
        <v>19</v>
      </c>
      <c r="E434" s="11"/>
    </row>
    <row r="435" spans="1:5" ht="15" hidden="1" customHeight="1">
      <c r="A435" s="9"/>
      <c r="B435" s="10"/>
      <c r="C435" s="11"/>
      <c r="D435" s="12">
        <v>20</v>
      </c>
      <c r="E435" s="11"/>
    </row>
    <row r="436" spans="1:5" ht="15" hidden="1" customHeight="1">
      <c r="A436" s="9"/>
      <c r="B436" s="10"/>
      <c r="C436" s="11"/>
      <c r="D436" s="12">
        <v>21</v>
      </c>
      <c r="E436" s="11"/>
    </row>
    <row r="437" spans="1:5" ht="15" hidden="1" customHeight="1">
      <c r="A437" s="9"/>
      <c r="B437" s="10"/>
      <c r="C437" s="11"/>
      <c r="D437" s="12">
        <v>22</v>
      </c>
      <c r="E437" s="11"/>
    </row>
    <row r="438" spans="1:5" ht="15" hidden="1" customHeight="1">
      <c r="A438" s="9"/>
      <c r="B438" s="10"/>
      <c r="C438" s="11"/>
      <c r="D438" s="12">
        <v>23</v>
      </c>
      <c r="E438" s="11"/>
    </row>
    <row r="439" spans="1:5" ht="15" hidden="1" customHeight="1">
      <c r="A439" s="9"/>
      <c r="B439" s="10"/>
      <c r="C439" s="11"/>
      <c r="D439" s="12">
        <v>24</v>
      </c>
      <c r="E439" s="11"/>
    </row>
    <row r="440" spans="1:5" ht="15" hidden="1" customHeight="1">
      <c r="A440" s="9"/>
      <c r="B440" s="10"/>
      <c r="C440" s="11"/>
      <c r="D440" s="12">
        <v>25</v>
      </c>
      <c r="E440" s="11"/>
    </row>
    <row r="441" spans="1:5" ht="15" hidden="1" customHeight="1">
      <c r="A441" s="9"/>
      <c r="B441" s="10"/>
      <c r="C441" s="11"/>
      <c r="D441" s="12">
        <v>26</v>
      </c>
      <c r="E441" s="11"/>
    </row>
    <row r="442" spans="1:5" ht="15" hidden="1" customHeight="1">
      <c r="A442" s="9"/>
      <c r="B442" s="10"/>
      <c r="C442" s="11"/>
      <c r="D442" s="12">
        <v>27</v>
      </c>
      <c r="E442" s="11"/>
    </row>
    <row r="443" spans="1:5" ht="15" hidden="1" customHeight="1">
      <c r="A443" s="9"/>
      <c r="B443" s="10"/>
      <c r="C443" s="11"/>
      <c r="D443" s="12">
        <v>28</v>
      </c>
      <c r="E443" s="11"/>
    </row>
    <row r="444" spans="1:5" ht="15" hidden="1" customHeight="1">
      <c r="A444" s="9"/>
      <c r="B444" s="10"/>
      <c r="C444" s="11"/>
      <c r="D444" s="12">
        <v>29</v>
      </c>
      <c r="E444" s="11"/>
    </row>
    <row r="445" spans="1:5" ht="15" hidden="1" customHeight="1">
      <c r="A445" s="9"/>
      <c r="B445" s="10"/>
      <c r="C445" s="11"/>
      <c r="D445" s="12">
        <v>30</v>
      </c>
      <c r="E445" s="11"/>
    </row>
    <row r="446" spans="1:5" ht="15" hidden="1" customHeight="1">
      <c r="A446" s="9"/>
      <c r="B446" s="10"/>
      <c r="C446" s="11"/>
      <c r="D446" s="12">
        <v>31</v>
      </c>
      <c r="E446" s="11"/>
    </row>
    <row r="447" spans="1:5" ht="15" hidden="1" customHeight="1">
      <c r="A447" s="9"/>
      <c r="B447" s="10"/>
      <c r="C447" s="11"/>
      <c r="D447" s="12">
        <v>32</v>
      </c>
      <c r="E447" s="11"/>
    </row>
    <row r="448" spans="1:5" ht="15" hidden="1" customHeight="1">
      <c r="A448" s="9"/>
      <c r="B448" s="10"/>
      <c r="C448" s="11"/>
      <c r="D448" s="12">
        <v>33</v>
      </c>
      <c r="E448" s="11"/>
    </row>
    <row r="449" spans="1:5" ht="15" hidden="1" customHeight="1">
      <c r="A449" s="9"/>
      <c r="B449" s="10"/>
      <c r="C449" s="11"/>
      <c r="D449" s="12">
        <v>34</v>
      </c>
      <c r="E449" s="11"/>
    </row>
    <row r="450" spans="1:5" ht="15" hidden="1" customHeight="1">
      <c r="A450" s="9"/>
      <c r="B450" s="10"/>
      <c r="C450" s="11"/>
      <c r="D450" s="12">
        <v>35</v>
      </c>
      <c r="E450" s="11"/>
    </row>
    <row r="451" spans="1:5" ht="15" hidden="1" customHeight="1">
      <c r="A451" s="9"/>
      <c r="B451" s="10"/>
      <c r="C451" s="11"/>
      <c r="D451" s="12">
        <v>36</v>
      </c>
      <c r="E451" s="11"/>
    </row>
    <row r="452" spans="1:5" ht="15" hidden="1" customHeight="1">
      <c r="A452" s="9"/>
      <c r="B452" s="10"/>
      <c r="C452" s="11"/>
      <c r="D452" s="12">
        <v>37</v>
      </c>
      <c r="E452" s="11"/>
    </row>
    <row r="453" spans="1:5" ht="15" hidden="1" customHeight="1">
      <c r="A453" s="9"/>
      <c r="B453" s="10"/>
      <c r="C453" s="11"/>
      <c r="D453" s="12">
        <v>38</v>
      </c>
      <c r="E453" s="11"/>
    </row>
    <row r="454" spans="1:5" ht="15" hidden="1" customHeight="1">
      <c r="A454" s="9"/>
      <c r="B454" s="10"/>
      <c r="C454" s="11"/>
      <c r="D454" s="12">
        <v>39</v>
      </c>
      <c r="E454" s="11"/>
    </row>
    <row r="455" spans="1:5" ht="15" hidden="1" customHeight="1">
      <c r="A455" s="9"/>
      <c r="B455" s="10"/>
      <c r="C455" s="11"/>
      <c r="D455" s="12">
        <v>40</v>
      </c>
      <c r="E455" s="11"/>
    </row>
    <row r="456" spans="1:5" ht="15" hidden="1" customHeight="1">
      <c r="A456" s="9"/>
      <c r="B456" s="10"/>
      <c r="C456" s="11"/>
      <c r="D456" s="12">
        <v>41</v>
      </c>
      <c r="E456" s="11"/>
    </row>
    <row r="457" spans="1:5" ht="15" hidden="1" customHeight="1">
      <c r="A457" s="9"/>
      <c r="B457" s="10"/>
      <c r="C457" s="11"/>
      <c r="D457" s="12">
        <v>42</v>
      </c>
      <c r="E457" s="11"/>
    </row>
    <row r="458" spans="1:5" ht="15" hidden="1" customHeight="1">
      <c r="A458" s="9"/>
      <c r="B458" s="10"/>
      <c r="C458" s="11"/>
      <c r="D458" s="12">
        <v>43</v>
      </c>
      <c r="E458" s="11"/>
    </row>
    <row r="459" spans="1:5" ht="15" hidden="1" customHeight="1">
      <c r="A459" s="9"/>
      <c r="B459" s="10"/>
      <c r="C459" s="11"/>
      <c r="D459" s="12">
        <v>44</v>
      </c>
      <c r="E459" s="11"/>
    </row>
    <row r="460" spans="1:5" ht="15" hidden="1" customHeight="1">
      <c r="A460" s="9"/>
      <c r="B460" s="10"/>
      <c r="C460" s="11"/>
      <c r="D460" s="12">
        <v>45</v>
      </c>
      <c r="E460" s="11"/>
    </row>
    <row r="461" spans="1:5" ht="15" hidden="1" customHeight="1">
      <c r="A461" s="9"/>
      <c r="B461" s="10"/>
      <c r="C461" s="11"/>
      <c r="D461" s="12">
        <v>46</v>
      </c>
      <c r="E461" s="11"/>
    </row>
    <row r="462" spans="1:5" ht="15" hidden="1" customHeight="1">
      <c r="A462" s="9"/>
      <c r="B462" s="10"/>
      <c r="C462" s="11"/>
      <c r="D462" s="12">
        <v>47</v>
      </c>
      <c r="E462" s="11"/>
    </row>
    <row r="463" spans="1:5" ht="15" hidden="1" customHeight="1">
      <c r="A463" s="9"/>
      <c r="B463" s="10"/>
      <c r="C463" s="11"/>
      <c r="D463" s="12">
        <v>48</v>
      </c>
      <c r="E463" s="11"/>
    </row>
    <row r="464" spans="1:5" ht="15" hidden="1" customHeight="1">
      <c r="A464" s="9"/>
      <c r="B464" s="10"/>
      <c r="C464" s="11"/>
      <c r="D464" s="12">
        <v>49</v>
      </c>
      <c r="E464" s="11"/>
    </row>
    <row r="465" spans="1:5" ht="15" hidden="1" customHeight="1">
      <c r="A465" s="9"/>
      <c r="B465" s="10"/>
      <c r="C465" s="11"/>
      <c r="D465" s="12">
        <v>50</v>
      </c>
      <c r="E465" s="11"/>
    </row>
    <row r="466" spans="1:5" ht="15" hidden="1" customHeight="1">
      <c r="A466" s="9"/>
      <c r="B466" s="10"/>
      <c r="C466" s="11"/>
      <c r="D466" s="12">
        <v>51</v>
      </c>
      <c r="E466" s="11"/>
    </row>
    <row r="467" spans="1:5" ht="15" hidden="1" customHeight="1">
      <c r="A467" s="9"/>
      <c r="B467" s="10"/>
      <c r="C467" s="11"/>
      <c r="D467" s="12">
        <v>52</v>
      </c>
      <c r="E467" s="11"/>
    </row>
    <row r="468" spans="1:5" ht="15" hidden="1" customHeight="1">
      <c r="A468" s="9"/>
      <c r="B468" s="10"/>
      <c r="C468" s="11"/>
      <c r="D468" s="12">
        <v>53</v>
      </c>
      <c r="E468" s="11"/>
    </row>
    <row r="469" spans="1:5" ht="15" hidden="1" customHeight="1">
      <c r="A469" s="9"/>
      <c r="B469" s="10"/>
      <c r="C469" s="11"/>
      <c r="D469" s="12">
        <v>54</v>
      </c>
      <c r="E469" s="11"/>
    </row>
    <row r="470" spans="1:5" ht="15" hidden="1" customHeight="1">
      <c r="A470" s="9"/>
      <c r="B470" s="10"/>
      <c r="C470" s="11"/>
      <c r="D470" s="12">
        <v>55</v>
      </c>
      <c r="E470" s="11"/>
    </row>
    <row r="471" spans="1:5" ht="15" hidden="1" customHeight="1">
      <c r="A471" s="9"/>
      <c r="B471" s="10"/>
      <c r="C471" s="11"/>
      <c r="D471" s="12">
        <v>56</v>
      </c>
      <c r="E471" s="11"/>
    </row>
    <row r="472" spans="1:5" ht="15" hidden="1" customHeight="1">
      <c r="A472" s="9"/>
      <c r="B472" s="10"/>
      <c r="C472" s="11"/>
      <c r="D472" s="12">
        <v>57</v>
      </c>
      <c r="E472" s="11"/>
    </row>
    <row r="473" spans="1:5" ht="15" hidden="1" customHeight="1">
      <c r="A473" s="9"/>
      <c r="B473" s="10"/>
      <c r="C473" s="11"/>
      <c r="D473" s="12">
        <v>58</v>
      </c>
      <c r="E473" s="11"/>
    </row>
    <row r="474" spans="1:5" ht="15" hidden="1" customHeight="1">
      <c r="A474" s="9"/>
      <c r="B474" s="10"/>
      <c r="C474" s="11"/>
      <c r="D474" s="12">
        <v>59</v>
      </c>
      <c r="E474" s="11"/>
    </row>
    <row r="475" spans="1:5" ht="15" hidden="1" customHeight="1">
      <c r="A475" s="9"/>
      <c r="B475" s="10"/>
      <c r="C475" s="11"/>
      <c r="D475" s="12">
        <v>60</v>
      </c>
      <c r="E475" s="11"/>
    </row>
    <row r="476" spans="1:5" ht="15" hidden="1" customHeight="1">
      <c r="A476" s="9"/>
      <c r="B476" s="10"/>
      <c r="C476" s="11"/>
      <c r="D476" s="12">
        <v>61</v>
      </c>
      <c r="E476" s="11"/>
    </row>
    <row r="477" spans="1:5" ht="15" hidden="1" customHeight="1">
      <c r="A477" s="9"/>
      <c r="B477" s="10"/>
      <c r="C477" s="11"/>
      <c r="D477" s="12">
        <v>62</v>
      </c>
      <c r="E477" s="11"/>
    </row>
    <row r="478" spans="1:5" ht="15" hidden="1" customHeight="1">
      <c r="A478" s="9"/>
      <c r="B478" s="10"/>
      <c r="C478" s="11"/>
      <c r="D478" s="12">
        <v>63</v>
      </c>
      <c r="E478" s="11"/>
    </row>
    <row r="479" spans="1:5" ht="15" hidden="1" customHeight="1">
      <c r="A479" s="9"/>
      <c r="B479" s="10"/>
      <c r="C479" s="11"/>
      <c r="D479" s="12">
        <v>64</v>
      </c>
      <c r="E479" s="11"/>
    </row>
    <row r="480" spans="1:5" ht="15" hidden="1" customHeight="1">
      <c r="A480" s="9"/>
      <c r="B480" s="10"/>
      <c r="C480" s="11"/>
      <c r="D480" s="12">
        <v>65</v>
      </c>
      <c r="E480" s="11"/>
    </row>
    <row r="481" spans="1:5" ht="15" hidden="1" customHeight="1">
      <c r="A481" s="9"/>
      <c r="B481" s="10"/>
      <c r="C481" s="11"/>
      <c r="D481" s="12">
        <v>66</v>
      </c>
      <c r="E481" s="11"/>
    </row>
    <row r="482" spans="1:5" ht="15" hidden="1" customHeight="1">
      <c r="A482" s="9"/>
      <c r="B482" s="10"/>
      <c r="C482" s="11"/>
      <c r="D482" s="12">
        <v>67</v>
      </c>
      <c r="E482" s="11"/>
    </row>
    <row r="483" spans="1:5" ht="15" hidden="1" customHeight="1">
      <c r="A483" s="9"/>
      <c r="B483" s="10"/>
      <c r="C483" s="11"/>
      <c r="D483" s="12">
        <v>68</v>
      </c>
      <c r="E483" s="11"/>
    </row>
    <row r="484" spans="1:5" ht="15" hidden="1" customHeight="1">
      <c r="A484" s="9"/>
      <c r="B484" s="10"/>
      <c r="C484" s="11"/>
      <c r="D484" s="12">
        <v>69</v>
      </c>
      <c r="E484" s="11"/>
    </row>
    <row r="485" spans="1:5" ht="15" hidden="1" customHeight="1">
      <c r="A485" s="9"/>
      <c r="B485" s="10"/>
      <c r="C485" s="11"/>
      <c r="D485" s="12">
        <v>70</v>
      </c>
      <c r="E485" s="11"/>
    </row>
    <row r="486" spans="1:5" ht="15" hidden="1" customHeight="1">
      <c r="A486" s="9"/>
      <c r="B486" s="10"/>
      <c r="C486" s="11"/>
      <c r="D486" s="12">
        <v>71</v>
      </c>
      <c r="E486" s="11"/>
    </row>
    <row r="487" spans="1:5" ht="15" hidden="1" customHeight="1">
      <c r="A487" s="9"/>
      <c r="B487" s="10"/>
      <c r="C487" s="11"/>
      <c r="D487" s="12">
        <v>72</v>
      </c>
      <c r="E487" s="11"/>
    </row>
    <row r="488" spans="1:5" ht="15" hidden="1" customHeight="1">
      <c r="A488" s="9"/>
      <c r="B488" s="10"/>
      <c r="C488" s="11"/>
      <c r="D488" s="12">
        <v>73</v>
      </c>
      <c r="E488" s="11"/>
    </row>
    <row r="489" spans="1:5" ht="15" hidden="1" customHeight="1">
      <c r="A489" s="9"/>
      <c r="B489" s="10"/>
      <c r="C489" s="11"/>
      <c r="D489" s="12">
        <v>74</v>
      </c>
      <c r="E489" s="11"/>
    </row>
    <row r="490" spans="1:5" ht="15" hidden="1" customHeight="1">
      <c r="A490" s="9"/>
      <c r="B490" s="10"/>
      <c r="C490" s="11"/>
      <c r="D490" s="12">
        <v>75</v>
      </c>
      <c r="E490" s="11"/>
    </row>
    <row r="491" spans="1:5" ht="15" hidden="1" customHeight="1">
      <c r="A491" s="9"/>
      <c r="B491" s="10"/>
      <c r="C491" s="11"/>
      <c r="D491" s="12">
        <v>76</v>
      </c>
      <c r="E491" s="11"/>
    </row>
    <row r="492" spans="1:5" ht="15" hidden="1" customHeight="1">
      <c r="A492" s="9"/>
      <c r="B492" s="10"/>
      <c r="C492" s="11"/>
      <c r="D492" s="12">
        <v>77</v>
      </c>
      <c r="E492" s="11"/>
    </row>
    <row r="493" spans="1:5" ht="15" hidden="1" customHeight="1">
      <c r="A493" s="9"/>
      <c r="B493" s="10"/>
      <c r="C493" s="11"/>
      <c r="D493" s="12">
        <v>78</v>
      </c>
      <c r="E493" s="11"/>
    </row>
    <row r="494" spans="1:5" ht="15" hidden="1" customHeight="1">
      <c r="A494" s="9"/>
      <c r="B494" s="10"/>
      <c r="C494" s="11"/>
      <c r="D494" s="12">
        <v>79</v>
      </c>
      <c r="E494" s="11"/>
    </row>
    <row r="495" spans="1:5" ht="15" hidden="1" customHeight="1">
      <c r="A495" s="9"/>
      <c r="B495" s="10"/>
      <c r="C495" s="11"/>
      <c r="D495" s="12">
        <v>80</v>
      </c>
      <c r="E495" s="11"/>
    </row>
    <row r="496" spans="1:5" ht="15" hidden="1" customHeight="1">
      <c r="A496" s="9"/>
      <c r="B496" s="10"/>
      <c r="C496" s="11"/>
      <c r="D496" s="12">
        <v>81</v>
      </c>
      <c r="E496" s="11"/>
    </row>
    <row r="497" spans="1:5" ht="16.5" customHeight="1">
      <c r="A497" s="425" t="s">
        <v>22</v>
      </c>
      <c r="B497" s="425"/>
      <c r="C497" s="7"/>
      <c r="D497" s="8">
        <v>1</v>
      </c>
      <c r="E497" s="269" t="s">
        <v>129</v>
      </c>
    </row>
    <row r="498" spans="1:5" ht="14.25" customHeight="1">
      <c r="A498" s="9"/>
      <c r="B498" s="267" t="s">
        <v>34</v>
      </c>
      <c r="C498" s="268" t="s">
        <v>35</v>
      </c>
      <c r="D498" s="267" t="s">
        <v>34</v>
      </c>
      <c r="E498" s="227" t="s">
        <v>35</v>
      </c>
    </row>
    <row r="499" spans="1:5" ht="14.25" customHeight="1">
      <c r="A499" s="9"/>
      <c r="B499" s="267" t="s">
        <v>36</v>
      </c>
      <c r="C499" s="268" t="s">
        <v>37</v>
      </c>
      <c r="D499" s="267" t="s">
        <v>36</v>
      </c>
      <c r="E499" s="227" t="s">
        <v>37</v>
      </c>
    </row>
    <row r="500" spans="1:5" ht="14.25" customHeight="1">
      <c r="A500" s="9"/>
      <c r="B500" s="267" t="s">
        <v>38</v>
      </c>
      <c r="C500" s="268" t="s">
        <v>10</v>
      </c>
      <c r="D500" s="267" t="s">
        <v>38</v>
      </c>
      <c r="E500" s="227" t="s">
        <v>10</v>
      </c>
    </row>
    <row r="501" spans="1:5" ht="14.25" customHeight="1">
      <c r="A501" s="9"/>
      <c r="B501" s="267" t="s">
        <v>32</v>
      </c>
      <c r="C501" s="243" t="s">
        <v>33</v>
      </c>
      <c r="D501" s="267" t="s">
        <v>32</v>
      </c>
      <c r="E501" s="42" t="s">
        <v>33</v>
      </c>
    </row>
    <row r="502" spans="1:5" ht="14.25" customHeight="1">
      <c r="A502" s="9"/>
      <c r="B502" s="267" t="s">
        <v>42</v>
      </c>
      <c r="C502" s="268" t="s">
        <v>43</v>
      </c>
      <c r="D502" s="12"/>
      <c r="E502" s="227" t="s">
        <v>43</v>
      </c>
    </row>
    <row r="503" spans="1:5" ht="14.25" customHeight="1">
      <c r="A503" s="9"/>
      <c r="B503" s="267" t="s">
        <v>44</v>
      </c>
      <c r="C503" s="268" t="s">
        <v>45</v>
      </c>
      <c r="D503" s="12"/>
      <c r="E503" s="227" t="s">
        <v>45</v>
      </c>
    </row>
    <row r="504" spans="1:5" ht="14.25" customHeight="1">
      <c r="A504" s="9"/>
      <c r="B504" s="267" t="s">
        <v>46</v>
      </c>
      <c r="C504" s="227" t="s">
        <v>324</v>
      </c>
      <c r="D504" s="12"/>
      <c r="E504" s="227" t="s">
        <v>324</v>
      </c>
    </row>
    <row r="505" spans="1:5" ht="14.25" customHeight="1">
      <c r="A505" s="9"/>
      <c r="B505" s="267" t="s">
        <v>47</v>
      </c>
      <c r="C505" s="227" t="s">
        <v>49</v>
      </c>
      <c r="D505" s="12"/>
      <c r="E505" s="227" t="s">
        <v>49</v>
      </c>
    </row>
    <row r="506" spans="1:5" ht="14.25" customHeight="1">
      <c r="A506" s="9"/>
      <c r="B506" s="267" t="s">
        <v>48</v>
      </c>
      <c r="C506" s="227" t="s">
        <v>52</v>
      </c>
      <c r="D506" s="12"/>
      <c r="E506" s="227" t="s">
        <v>52</v>
      </c>
    </row>
    <row r="507" spans="1:5" ht="14.25" customHeight="1">
      <c r="A507" s="9"/>
      <c r="B507" s="267" t="s">
        <v>51</v>
      </c>
      <c r="C507" s="227" t="s">
        <v>55</v>
      </c>
      <c r="D507" s="12"/>
      <c r="E507" s="227" t="s">
        <v>55</v>
      </c>
    </row>
    <row r="508" spans="1:5" ht="14.25" customHeight="1">
      <c r="A508" s="9"/>
      <c r="B508" s="267" t="s">
        <v>54</v>
      </c>
      <c r="C508" s="227" t="s">
        <v>58</v>
      </c>
      <c r="D508" s="12"/>
      <c r="E508" s="227" t="s">
        <v>58</v>
      </c>
    </row>
    <row r="509" spans="1:5" ht="14.25" customHeight="1">
      <c r="A509" s="9"/>
      <c r="B509" s="267" t="s">
        <v>57</v>
      </c>
      <c r="C509" s="227" t="s">
        <v>60</v>
      </c>
      <c r="D509" s="12"/>
      <c r="E509" s="227" t="s">
        <v>60</v>
      </c>
    </row>
    <row r="510" spans="1:5" ht="14.25" customHeight="1">
      <c r="A510" s="9"/>
      <c r="B510" s="292" t="s">
        <v>371</v>
      </c>
      <c r="C510" s="227" t="s">
        <v>63</v>
      </c>
      <c r="D510" s="12"/>
      <c r="E510" s="227" t="s">
        <v>63</v>
      </c>
    </row>
    <row r="511" spans="1:5" ht="14.25" customHeight="1">
      <c r="A511" s="9"/>
      <c r="B511" s="267" t="s">
        <v>62</v>
      </c>
      <c r="C511" s="227" t="s">
        <v>65</v>
      </c>
      <c r="D511" s="12"/>
      <c r="E511" s="227" t="s">
        <v>65</v>
      </c>
    </row>
    <row r="512" spans="1:5" ht="14.25" customHeight="1">
      <c r="A512" s="9"/>
      <c r="B512" s="292" t="s">
        <v>372</v>
      </c>
      <c r="C512" s="42" t="s">
        <v>41</v>
      </c>
      <c r="D512" s="12"/>
      <c r="E512" s="42" t="s">
        <v>41</v>
      </c>
    </row>
    <row r="513" spans="1:5" ht="14.25" customHeight="1">
      <c r="A513" s="9"/>
      <c r="B513" s="267" t="s">
        <v>69</v>
      </c>
      <c r="C513" s="227" t="s">
        <v>70</v>
      </c>
      <c r="D513" s="267" t="s">
        <v>69</v>
      </c>
      <c r="E513" s="227" t="s">
        <v>70</v>
      </c>
    </row>
    <row r="514" spans="1:5" ht="14.25" customHeight="1">
      <c r="A514" s="9"/>
      <c r="B514" s="267" t="s">
        <v>72</v>
      </c>
      <c r="C514" s="227" t="s">
        <v>73</v>
      </c>
      <c r="D514" s="267" t="s">
        <v>72</v>
      </c>
      <c r="E514" s="227" t="s">
        <v>73</v>
      </c>
    </row>
    <row r="515" spans="1:5" ht="14.25" customHeight="1">
      <c r="A515" s="9"/>
      <c r="B515" s="267" t="s">
        <v>80</v>
      </c>
      <c r="C515" s="227" t="s">
        <v>81</v>
      </c>
      <c r="D515" s="267" t="s">
        <v>80</v>
      </c>
      <c r="E515" s="227" t="s">
        <v>81</v>
      </c>
    </row>
    <row r="516" spans="1:5" ht="14.25" customHeight="1">
      <c r="A516" s="9"/>
      <c r="B516" s="267" t="s">
        <v>83</v>
      </c>
      <c r="C516" s="227" t="s">
        <v>84</v>
      </c>
      <c r="D516" s="267" t="s">
        <v>83</v>
      </c>
      <c r="E516" s="227" t="s">
        <v>84</v>
      </c>
    </row>
    <row r="517" spans="1:5" ht="14.25" customHeight="1">
      <c r="A517" s="9"/>
      <c r="B517" s="267" t="s">
        <v>91</v>
      </c>
      <c r="C517" s="227" t="s">
        <v>92</v>
      </c>
      <c r="D517" s="267" t="s">
        <v>91</v>
      </c>
      <c r="E517" s="227" t="s">
        <v>92</v>
      </c>
    </row>
    <row r="518" spans="1:5" ht="14.25" customHeight="1">
      <c r="A518" s="9"/>
      <c r="B518" s="267" t="s">
        <v>98</v>
      </c>
      <c r="C518" s="227" t="s">
        <v>326</v>
      </c>
      <c r="D518" s="267" t="s">
        <v>98</v>
      </c>
      <c r="E518" s="227" t="s">
        <v>326</v>
      </c>
    </row>
    <row r="519" spans="1:5" ht="15" hidden="1" customHeight="1">
      <c r="A519" s="9"/>
      <c r="B519" s="10"/>
      <c r="C519" s="11"/>
      <c r="D519" s="12">
        <v>5</v>
      </c>
      <c r="E519" s="13" t="s">
        <v>5</v>
      </c>
    </row>
    <row r="520" spans="1:5" ht="15" hidden="1" customHeight="1">
      <c r="A520" s="9"/>
      <c r="B520" s="10"/>
      <c r="C520" s="11"/>
      <c r="D520" s="12">
        <v>6</v>
      </c>
      <c r="E520" s="11"/>
    </row>
    <row r="521" spans="1:5" ht="15" hidden="1" customHeight="1">
      <c r="A521" s="9"/>
      <c r="B521" s="10"/>
      <c r="C521" s="11"/>
      <c r="D521" s="12">
        <v>7</v>
      </c>
      <c r="E521" s="11"/>
    </row>
    <row r="522" spans="1:5" ht="15" hidden="1" customHeight="1">
      <c r="A522" s="9"/>
      <c r="B522" s="10"/>
      <c r="C522" s="11"/>
      <c r="D522" s="12">
        <v>8</v>
      </c>
      <c r="E522" s="11"/>
    </row>
    <row r="523" spans="1:5" ht="15" hidden="1" customHeight="1">
      <c r="A523" s="9"/>
      <c r="B523" s="10"/>
      <c r="C523" s="11"/>
      <c r="D523" s="12">
        <v>9</v>
      </c>
      <c r="E523" s="11"/>
    </row>
    <row r="524" spans="1:5" ht="15" hidden="1" customHeight="1">
      <c r="A524" s="9"/>
      <c r="B524" s="10"/>
      <c r="C524" s="11"/>
      <c r="D524" s="12">
        <v>10</v>
      </c>
      <c r="E524" s="11"/>
    </row>
    <row r="525" spans="1:5" ht="15" hidden="1" customHeight="1">
      <c r="A525" s="9"/>
      <c r="B525" s="10"/>
      <c r="C525" s="11"/>
      <c r="D525" s="12">
        <v>11</v>
      </c>
      <c r="E525" s="11"/>
    </row>
    <row r="526" spans="1:5" ht="15" hidden="1" customHeight="1">
      <c r="A526" s="9"/>
      <c r="B526" s="10"/>
      <c r="C526" s="11"/>
      <c r="D526" s="12">
        <v>12</v>
      </c>
      <c r="E526" s="11"/>
    </row>
    <row r="527" spans="1:5" ht="15" hidden="1" customHeight="1">
      <c r="A527" s="9"/>
      <c r="B527" s="10"/>
      <c r="C527" s="11"/>
      <c r="D527" s="12">
        <v>13</v>
      </c>
      <c r="E527" s="11"/>
    </row>
    <row r="528" spans="1:5" ht="15" hidden="1" customHeight="1">
      <c r="A528" s="9"/>
      <c r="B528" s="10"/>
      <c r="C528" s="11"/>
      <c r="D528" s="12">
        <v>14</v>
      </c>
      <c r="E528" s="11"/>
    </row>
    <row r="529" spans="1:5" ht="15" hidden="1" customHeight="1">
      <c r="A529" s="9"/>
      <c r="B529" s="10"/>
      <c r="C529" s="11"/>
      <c r="D529" s="12">
        <v>15</v>
      </c>
      <c r="E529" s="11"/>
    </row>
    <row r="530" spans="1:5" ht="15" hidden="1" customHeight="1">
      <c r="A530" s="9"/>
      <c r="B530" s="10"/>
      <c r="C530" s="11"/>
      <c r="D530" s="12">
        <v>16</v>
      </c>
      <c r="E530" s="11"/>
    </row>
    <row r="531" spans="1:5" ht="15" hidden="1" customHeight="1">
      <c r="A531" s="9"/>
      <c r="B531" s="10"/>
      <c r="C531" s="11"/>
      <c r="D531" s="12">
        <v>17</v>
      </c>
      <c r="E531" s="11"/>
    </row>
    <row r="532" spans="1:5" ht="15" hidden="1" customHeight="1">
      <c r="A532" s="9"/>
      <c r="B532" s="10"/>
      <c r="C532" s="11"/>
      <c r="D532" s="12">
        <v>18</v>
      </c>
      <c r="E532" s="11"/>
    </row>
    <row r="533" spans="1:5" ht="15" hidden="1" customHeight="1">
      <c r="A533" s="9"/>
      <c r="B533" s="10"/>
      <c r="C533" s="11"/>
      <c r="D533" s="12">
        <v>19</v>
      </c>
      <c r="E533" s="11"/>
    </row>
    <row r="534" spans="1:5" ht="15" hidden="1" customHeight="1">
      <c r="A534" s="9"/>
      <c r="B534" s="10"/>
      <c r="C534" s="11"/>
      <c r="D534" s="12">
        <v>20</v>
      </c>
      <c r="E534" s="11"/>
    </row>
    <row r="535" spans="1:5" ht="15" hidden="1" customHeight="1">
      <c r="A535" s="9"/>
      <c r="B535" s="10"/>
      <c r="C535" s="11"/>
      <c r="D535" s="12">
        <v>21</v>
      </c>
      <c r="E535" s="11"/>
    </row>
    <row r="536" spans="1:5" ht="15" hidden="1" customHeight="1">
      <c r="A536" s="9"/>
      <c r="B536" s="10"/>
      <c r="C536" s="11"/>
      <c r="D536" s="12">
        <v>22</v>
      </c>
      <c r="E536" s="11"/>
    </row>
    <row r="537" spans="1:5" ht="15" hidden="1" customHeight="1">
      <c r="A537" s="9"/>
      <c r="B537" s="10"/>
      <c r="C537" s="11"/>
      <c r="D537" s="12">
        <v>23</v>
      </c>
      <c r="E537" s="11"/>
    </row>
    <row r="538" spans="1:5" ht="15" hidden="1" customHeight="1">
      <c r="A538" s="9"/>
      <c r="B538" s="10"/>
      <c r="C538" s="11"/>
      <c r="D538" s="12">
        <v>24</v>
      </c>
      <c r="E538" s="11"/>
    </row>
    <row r="539" spans="1:5" ht="15" hidden="1" customHeight="1">
      <c r="A539" s="9"/>
      <c r="B539" s="10"/>
      <c r="C539" s="11"/>
      <c r="D539" s="12">
        <v>25</v>
      </c>
      <c r="E539" s="11"/>
    </row>
    <row r="540" spans="1:5" ht="15" hidden="1" customHeight="1">
      <c r="A540" s="9"/>
      <c r="B540" s="10"/>
      <c r="C540" s="11"/>
      <c r="D540" s="12">
        <v>26</v>
      </c>
      <c r="E540" s="11"/>
    </row>
    <row r="541" spans="1:5" ht="15" hidden="1" customHeight="1">
      <c r="A541" s="9"/>
      <c r="B541" s="10"/>
      <c r="C541" s="11"/>
      <c r="D541" s="12">
        <v>27</v>
      </c>
      <c r="E541" s="11"/>
    </row>
    <row r="542" spans="1:5" ht="15" hidden="1" customHeight="1">
      <c r="A542" s="9"/>
      <c r="B542" s="10"/>
      <c r="C542" s="11"/>
      <c r="D542" s="12">
        <v>28</v>
      </c>
      <c r="E542" s="11"/>
    </row>
    <row r="543" spans="1:5" ht="15" hidden="1" customHeight="1">
      <c r="A543" s="9"/>
      <c r="B543" s="10"/>
      <c r="C543" s="11"/>
      <c r="D543" s="12">
        <v>29</v>
      </c>
      <c r="E543" s="11"/>
    </row>
    <row r="544" spans="1:5" ht="15" hidden="1" customHeight="1">
      <c r="A544" s="9"/>
      <c r="B544" s="10"/>
      <c r="C544" s="11"/>
      <c r="D544" s="12">
        <v>30</v>
      </c>
      <c r="E544" s="11"/>
    </row>
    <row r="545" spans="1:5" ht="15" hidden="1" customHeight="1">
      <c r="A545" s="9"/>
      <c r="B545" s="10"/>
      <c r="C545" s="11"/>
      <c r="D545" s="12">
        <v>31</v>
      </c>
      <c r="E545" s="11"/>
    </row>
    <row r="546" spans="1:5" ht="15" hidden="1" customHeight="1">
      <c r="A546" s="9"/>
      <c r="B546" s="10"/>
      <c r="C546" s="11"/>
      <c r="D546" s="12">
        <v>32</v>
      </c>
      <c r="E546" s="11"/>
    </row>
    <row r="547" spans="1:5" ht="15" hidden="1" customHeight="1">
      <c r="A547" s="9"/>
      <c r="B547" s="10"/>
      <c r="C547" s="11"/>
      <c r="D547" s="12">
        <v>33</v>
      </c>
      <c r="E547" s="11"/>
    </row>
    <row r="548" spans="1:5" ht="15" hidden="1" customHeight="1">
      <c r="A548" s="9"/>
      <c r="B548" s="10"/>
      <c r="C548" s="11"/>
      <c r="D548" s="12">
        <v>34</v>
      </c>
      <c r="E548" s="11"/>
    </row>
    <row r="549" spans="1:5" ht="15" hidden="1" customHeight="1">
      <c r="A549" s="9"/>
      <c r="B549" s="10"/>
      <c r="C549" s="11"/>
      <c r="D549" s="12">
        <v>35</v>
      </c>
      <c r="E549" s="11"/>
    </row>
    <row r="550" spans="1:5" ht="15" hidden="1" customHeight="1">
      <c r="A550" s="9"/>
      <c r="B550" s="10"/>
      <c r="C550" s="11"/>
      <c r="D550" s="12">
        <v>36</v>
      </c>
      <c r="E550" s="11"/>
    </row>
    <row r="551" spans="1:5" ht="15" hidden="1" customHeight="1">
      <c r="A551" s="9"/>
      <c r="B551" s="10"/>
      <c r="C551" s="11"/>
      <c r="D551" s="12">
        <v>37</v>
      </c>
      <c r="E551" s="11"/>
    </row>
    <row r="552" spans="1:5" ht="15" hidden="1" customHeight="1">
      <c r="A552" s="9"/>
      <c r="B552" s="10"/>
      <c r="C552" s="11"/>
      <c r="D552" s="12">
        <v>38</v>
      </c>
      <c r="E552" s="11"/>
    </row>
    <row r="553" spans="1:5" ht="15" hidden="1" customHeight="1">
      <c r="A553" s="9"/>
      <c r="B553" s="10"/>
      <c r="C553" s="11"/>
      <c r="D553" s="12">
        <v>39</v>
      </c>
      <c r="E553" s="11"/>
    </row>
    <row r="554" spans="1:5" ht="15" hidden="1" customHeight="1">
      <c r="A554" s="9"/>
      <c r="B554" s="10"/>
      <c r="C554" s="11"/>
      <c r="D554" s="12">
        <v>40</v>
      </c>
      <c r="E554" s="11"/>
    </row>
    <row r="555" spans="1:5" ht="15" hidden="1" customHeight="1">
      <c r="A555" s="9"/>
      <c r="B555" s="10"/>
      <c r="C555" s="11"/>
      <c r="D555" s="12">
        <v>41</v>
      </c>
      <c r="E555" s="11"/>
    </row>
    <row r="556" spans="1:5" ht="15" hidden="1" customHeight="1">
      <c r="A556" s="9"/>
      <c r="B556" s="10"/>
      <c r="C556" s="11"/>
      <c r="D556" s="12">
        <v>42</v>
      </c>
      <c r="E556" s="11"/>
    </row>
    <row r="557" spans="1:5" ht="15" hidden="1" customHeight="1">
      <c r="A557" s="9"/>
      <c r="B557" s="10"/>
      <c r="C557" s="11"/>
      <c r="D557" s="12">
        <v>43</v>
      </c>
      <c r="E557" s="11"/>
    </row>
    <row r="558" spans="1:5" ht="15" hidden="1" customHeight="1">
      <c r="A558" s="9"/>
      <c r="B558" s="10"/>
      <c r="C558" s="11"/>
      <c r="D558" s="12">
        <v>44</v>
      </c>
      <c r="E558" s="11"/>
    </row>
    <row r="559" spans="1:5" ht="15" hidden="1" customHeight="1">
      <c r="A559" s="9"/>
      <c r="B559" s="10"/>
      <c r="C559" s="11"/>
      <c r="D559" s="12">
        <v>45</v>
      </c>
      <c r="E559" s="11"/>
    </row>
    <row r="560" spans="1:5" ht="15" hidden="1" customHeight="1">
      <c r="A560" s="9"/>
      <c r="B560" s="10"/>
      <c r="C560" s="11"/>
      <c r="D560" s="12">
        <v>46</v>
      </c>
      <c r="E560" s="11"/>
    </row>
    <row r="561" spans="1:5" ht="15" hidden="1" customHeight="1">
      <c r="A561" s="9"/>
      <c r="B561" s="10"/>
      <c r="C561" s="11"/>
      <c r="D561" s="12">
        <v>47</v>
      </c>
      <c r="E561" s="11"/>
    </row>
    <row r="562" spans="1:5" ht="15" hidden="1" customHeight="1">
      <c r="A562" s="9"/>
      <c r="B562" s="10"/>
      <c r="C562" s="11"/>
      <c r="D562" s="12">
        <v>48</v>
      </c>
      <c r="E562" s="11"/>
    </row>
    <row r="563" spans="1:5" ht="15" hidden="1" customHeight="1">
      <c r="A563" s="9"/>
      <c r="B563" s="10"/>
      <c r="C563" s="11"/>
      <c r="D563" s="12">
        <v>49</v>
      </c>
      <c r="E563" s="11"/>
    </row>
    <row r="564" spans="1:5" ht="15" hidden="1" customHeight="1">
      <c r="A564" s="9"/>
      <c r="B564" s="10"/>
      <c r="C564" s="11"/>
      <c r="D564" s="12">
        <v>50</v>
      </c>
      <c r="E564" s="11"/>
    </row>
    <row r="565" spans="1:5" ht="15" hidden="1" customHeight="1">
      <c r="A565" s="9"/>
      <c r="B565" s="10"/>
      <c r="C565" s="11"/>
      <c r="D565" s="12">
        <v>51</v>
      </c>
      <c r="E565" s="11"/>
    </row>
    <row r="566" spans="1:5" ht="15" hidden="1" customHeight="1">
      <c r="A566" s="9"/>
      <c r="B566" s="10"/>
      <c r="C566" s="11"/>
      <c r="D566" s="12">
        <v>52</v>
      </c>
      <c r="E566" s="11"/>
    </row>
    <row r="567" spans="1:5" ht="15" hidden="1" customHeight="1">
      <c r="A567" s="9"/>
      <c r="B567" s="10"/>
      <c r="C567" s="11"/>
      <c r="D567" s="12">
        <v>53</v>
      </c>
      <c r="E567" s="11"/>
    </row>
    <row r="568" spans="1:5" ht="15" hidden="1" customHeight="1">
      <c r="A568" s="9"/>
      <c r="B568" s="10"/>
      <c r="C568" s="11"/>
      <c r="D568" s="12">
        <v>54</v>
      </c>
      <c r="E568" s="11"/>
    </row>
    <row r="569" spans="1:5" ht="15" hidden="1" customHeight="1">
      <c r="A569" s="9"/>
      <c r="B569" s="10"/>
      <c r="C569" s="11"/>
      <c r="D569" s="12">
        <v>55</v>
      </c>
      <c r="E569" s="11"/>
    </row>
    <row r="570" spans="1:5" ht="15" hidden="1" customHeight="1">
      <c r="A570" s="9"/>
      <c r="B570" s="10"/>
      <c r="C570" s="11"/>
      <c r="D570" s="12">
        <v>56</v>
      </c>
      <c r="E570" s="11"/>
    </row>
    <row r="571" spans="1:5" ht="15" hidden="1" customHeight="1">
      <c r="A571" s="9"/>
      <c r="B571" s="10"/>
      <c r="C571" s="11"/>
      <c r="D571" s="12">
        <v>57</v>
      </c>
      <c r="E571" s="11"/>
    </row>
    <row r="572" spans="1:5" ht="15" hidden="1" customHeight="1">
      <c r="A572" s="9"/>
      <c r="B572" s="10"/>
      <c r="C572" s="11"/>
      <c r="D572" s="12">
        <v>58</v>
      </c>
      <c r="E572" s="11"/>
    </row>
    <row r="573" spans="1:5" ht="15" hidden="1" customHeight="1">
      <c r="A573" s="9"/>
      <c r="B573" s="10"/>
      <c r="C573" s="11"/>
      <c r="D573" s="12">
        <v>59</v>
      </c>
      <c r="E573" s="11"/>
    </row>
    <row r="574" spans="1:5" ht="15" hidden="1" customHeight="1">
      <c r="A574" s="9"/>
      <c r="B574" s="10"/>
      <c r="C574" s="11"/>
      <c r="D574" s="12">
        <v>60</v>
      </c>
      <c r="E574" s="11"/>
    </row>
    <row r="575" spans="1:5" ht="15" hidden="1" customHeight="1">
      <c r="A575" s="9"/>
      <c r="B575" s="10"/>
      <c r="C575" s="11"/>
      <c r="D575" s="12">
        <v>61</v>
      </c>
      <c r="E575" s="11"/>
    </row>
    <row r="576" spans="1:5" ht="15" hidden="1" customHeight="1">
      <c r="A576" s="9"/>
      <c r="B576" s="10"/>
      <c r="C576" s="11"/>
      <c r="D576" s="12">
        <v>62</v>
      </c>
      <c r="E576" s="11"/>
    </row>
    <row r="577" spans="1:5" ht="15" hidden="1" customHeight="1">
      <c r="A577" s="9"/>
      <c r="B577" s="10"/>
      <c r="C577" s="11"/>
      <c r="D577" s="12">
        <v>63</v>
      </c>
      <c r="E577" s="11"/>
    </row>
    <row r="578" spans="1:5" ht="15" hidden="1" customHeight="1">
      <c r="A578" s="9"/>
      <c r="B578" s="10"/>
      <c r="C578" s="11"/>
      <c r="D578" s="12">
        <v>64</v>
      </c>
      <c r="E578" s="11"/>
    </row>
    <row r="579" spans="1:5" ht="15" hidden="1" customHeight="1">
      <c r="A579" s="9"/>
      <c r="B579" s="10"/>
      <c r="C579" s="11"/>
      <c r="D579" s="12">
        <v>65</v>
      </c>
      <c r="E579" s="11"/>
    </row>
    <row r="580" spans="1:5" ht="15" hidden="1" customHeight="1">
      <c r="A580" s="9"/>
      <c r="B580" s="10"/>
      <c r="C580" s="11"/>
      <c r="D580" s="12">
        <v>66</v>
      </c>
      <c r="E580" s="11"/>
    </row>
    <row r="581" spans="1:5" ht="15" hidden="1" customHeight="1">
      <c r="A581" s="9"/>
      <c r="B581" s="10"/>
      <c r="C581" s="11"/>
      <c r="D581" s="12">
        <v>67</v>
      </c>
      <c r="E581" s="11"/>
    </row>
    <row r="582" spans="1:5" ht="15" hidden="1" customHeight="1">
      <c r="A582" s="9"/>
      <c r="B582" s="10"/>
      <c r="C582" s="11"/>
      <c r="D582" s="12">
        <v>68</v>
      </c>
      <c r="E582" s="11"/>
    </row>
    <row r="583" spans="1:5" ht="15" hidden="1" customHeight="1">
      <c r="A583" s="9"/>
      <c r="B583" s="10"/>
      <c r="C583" s="11"/>
      <c r="D583" s="12">
        <v>69</v>
      </c>
      <c r="E583" s="11"/>
    </row>
    <row r="584" spans="1:5" ht="15" hidden="1" customHeight="1">
      <c r="A584" s="9"/>
      <c r="B584" s="10"/>
      <c r="C584" s="11"/>
      <c r="D584" s="12">
        <v>70</v>
      </c>
      <c r="E584" s="11"/>
    </row>
    <row r="585" spans="1:5" ht="15" hidden="1" customHeight="1">
      <c r="A585" s="9"/>
      <c r="B585" s="10"/>
      <c r="C585" s="11"/>
      <c r="D585" s="12">
        <v>71</v>
      </c>
      <c r="E585" s="11"/>
    </row>
    <row r="586" spans="1:5" ht="15" hidden="1" customHeight="1">
      <c r="A586" s="9"/>
      <c r="B586" s="10"/>
      <c r="C586" s="11"/>
      <c r="D586" s="12">
        <v>72</v>
      </c>
      <c r="E586" s="11"/>
    </row>
    <row r="587" spans="1:5" ht="15" hidden="1" customHeight="1">
      <c r="A587" s="9"/>
      <c r="B587" s="10"/>
      <c r="C587" s="11"/>
      <c r="D587" s="12">
        <v>73</v>
      </c>
      <c r="E587" s="11"/>
    </row>
    <row r="588" spans="1:5" ht="15" hidden="1" customHeight="1">
      <c r="A588" s="9"/>
      <c r="B588" s="10"/>
      <c r="C588" s="11"/>
      <c r="D588" s="12">
        <v>74</v>
      </c>
      <c r="E588" s="11"/>
    </row>
    <row r="589" spans="1:5" ht="15" hidden="1" customHeight="1">
      <c r="A589" s="9"/>
      <c r="B589" s="10"/>
      <c r="C589" s="11"/>
      <c r="D589" s="12">
        <v>75</v>
      </c>
      <c r="E589" s="11"/>
    </row>
    <row r="590" spans="1:5" ht="15" hidden="1" customHeight="1">
      <c r="A590" s="9"/>
      <c r="B590" s="10"/>
      <c r="C590" s="11"/>
      <c r="D590" s="12">
        <v>76</v>
      </c>
      <c r="E590" s="11"/>
    </row>
    <row r="591" spans="1:5" ht="15" hidden="1" customHeight="1">
      <c r="A591" s="9"/>
      <c r="B591" s="10"/>
      <c r="C591" s="11"/>
      <c r="D591" s="12">
        <v>77</v>
      </c>
      <c r="E591" s="11"/>
    </row>
    <row r="592" spans="1:5" ht="15" hidden="1" customHeight="1">
      <c r="A592" s="9"/>
      <c r="B592" s="10"/>
      <c r="C592" s="11"/>
      <c r="D592" s="12">
        <v>78</v>
      </c>
      <c r="E592" s="11"/>
    </row>
    <row r="593" spans="1:5" ht="15" hidden="1" customHeight="1">
      <c r="A593" s="9"/>
      <c r="B593" s="10"/>
      <c r="C593" s="11"/>
      <c r="D593" s="12">
        <v>79</v>
      </c>
      <c r="E593" s="11"/>
    </row>
    <row r="594" spans="1:5" ht="15" hidden="1" customHeight="1">
      <c r="A594" s="9"/>
      <c r="B594" s="10"/>
      <c r="C594" s="11"/>
      <c r="D594" s="12">
        <v>80</v>
      </c>
      <c r="E594" s="11"/>
    </row>
    <row r="595" spans="1:5" ht="15" hidden="1" customHeight="1">
      <c r="A595" s="9"/>
      <c r="B595" s="10"/>
      <c r="C595" s="11"/>
      <c r="D595" s="12">
        <v>81</v>
      </c>
      <c r="E595" s="11"/>
    </row>
    <row r="596" spans="1:5" ht="16.5" customHeight="1">
      <c r="A596" s="425" t="s">
        <v>23</v>
      </c>
      <c r="B596" s="425"/>
      <c r="C596" s="7"/>
      <c r="D596" s="8">
        <v>1</v>
      </c>
      <c r="E596" s="269" t="s">
        <v>130</v>
      </c>
    </row>
    <row r="597" spans="1:5" ht="16.5" customHeight="1">
      <c r="A597" s="293"/>
      <c r="B597" s="267" t="s">
        <v>34</v>
      </c>
      <c r="C597" s="268" t="s">
        <v>35</v>
      </c>
      <c r="D597" s="267" t="s">
        <v>34</v>
      </c>
      <c r="E597" s="227" t="s">
        <v>35</v>
      </c>
    </row>
    <row r="598" spans="1:5" ht="14.25" customHeight="1">
      <c r="A598" s="9"/>
      <c r="B598" s="267" t="s">
        <v>36</v>
      </c>
      <c r="C598" s="268" t="s">
        <v>37</v>
      </c>
      <c r="D598" s="267" t="s">
        <v>36</v>
      </c>
      <c r="E598" s="227" t="s">
        <v>37</v>
      </c>
    </row>
    <row r="599" spans="1:5" ht="14.25" customHeight="1">
      <c r="A599" s="9"/>
      <c r="B599" s="267" t="s">
        <v>38</v>
      </c>
      <c r="C599" s="268" t="s">
        <v>10</v>
      </c>
      <c r="D599" s="267" t="s">
        <v>38</v>
      </c>
      <c r="E599" s="227" t="s">
        <v>10</v>
      </c>
    </row>
    <row r="600" spans="1:5" ht="14.25" customHeight="1">
      <c r="A600" s="9"/>
      <c r="B600" s="267" t="s">
        <v>32</v>
      </c>
      <c r="C600" s="243" t="s">
        <v>33</v>
      </c>
      <c r="D600" s="267" t="s">
        <v>32</v>
      </c>
      <c r="E600" s="42" t="s">
        <v>33</v>
      </c>
    </row>
    <row r="601" spans="1:5" ht="14.25" customHeight="1">
      <c r="A601" s="9"/>
      <c r="B601" s="267" t="s">
        <v>42</v>
      </c>
      <c r="C601" s="268" t="s">
        <v>43</v>
      </c>
      <c r="D601" s="12"/>
      <c r="E601" s="227" t="s">
        <v>43</v>
      </c>
    </row>
    <row r="602" spans="1:5" ht="14.25" customHeight="1">
      <c r="A602" s="9"/>
      <c r="B602" s="267" t="s">
        <v>44</v>
      </c>
      <c r="C602" s="268" t="s">
        <v>45</v>
      </c>
      <c r="D602" s="12"/>
      <c r="E602" s="227" t="s">
        <v>45</v>
      </c>
    </row>
    <row r="603" spans="1:5" ht="14.25" customHeight="1">
      <c r="A603" s="9"/>
      <c r="B603" s="267" t="s">
        <v>46</v>
      </c>
      <c r="C603" s="227" t="s">
        <v>324</v>
      </c>
      <c r="D603" s="12"/>
      <c r="E603" s="227" t="s">
        <v>324</v>
      </c>
    </row>
    <row r="604" spans="1:5" ht="14.25" customHeight="1">
      <c r="A604" s="9"/>
      <c r="B604" s="267" t="s">
        <v>47</v>
      </c>
      <c r="C604" s="227" t="s">
        <v>49</v>
      </c>
      <c r="D604" s="12"/>
      <c r="E604" s="227" t="s">
        <v>49</v>
      </c>
    </row>
    <row r="605" spans="1:5" ht="14.25" customHeight="1">
      <c r="A605" s="9"/>
      <c r="B605" s="267" t="s">
        <v>48</v>
      </c>
      <c r="C605" s="227" t="s">
        <v>52</v>
      </c>
      <c r="D605" s="12"/>
      <c r="E605" s="227" t="s">
        <v>52</v>
      </c>
    </row>
    <row r="606" spans="1:5" ht="14.25" customHeight="1">
      <c r="A606" s="9"/>
      <c r="B606" s="267" t="s">
        <v>51</v>
      </c>
      <c r="C606" s="227" t="s">
        <v>55</v>
      </c>
      <c r="D606" s="12"/>
      <c r="E606" s="227" t="s">
        <v>55</v>
      </c>
    </row>
    <row r="607" spans="1:5" ht="14.25" customHeight="1">
      <c r="A607" s="9"/>
      <c r="B607" s="267" t="s">
        <v>54</v>
      </c>
      <c r="C607" s="227" t="s">
        <v>58</v>
      </c>
      <c r="D607" s="12"/>
      <c r="E607" s="227" t="s">
        <v>58</v>
      </c>
    </row>
    <row r="608" spans="1:5" ht="14.25" customHeight="1">
      <c r="A608" s="9"/>
      <c r="B608" s="267" t="s">
        <v>57</v>
      </c>
      <c r="C608" s="227" t="s">
        <v>60</v>
      </c>
      <c r="D608" s="12"/>
      <c r="E608" s="227" t="s">
        <v>60</v>
      </c>
    </row>
    <row r="609" spans="1:5" ht="14.25" customHeight="1">
      <c r="A609" s="9"/>
      <c r="B609" s="292" t="s">
        <v>371</v>
      </c>
      <c r="C609" s="227" t="s">
        <v>63</v>
      </c>
      <c r="D609" s="12"/>
      <c r="E609" s="227" t="s">
        <v>63</v>
      </c>
    </row>
    <row r="610" spans="1:5" ht="14.25" customHeight="1">
      <c r="A610" s="9"/>
      <c r="B610" s="267" t="s">
        <v>62</v>
      </c>
      <c r="C610" s="227" t="s">
        <v>65</v>
      </c>
      <c r="D610" s="12"/>
      <c r="E610" s="227" t="s">
        <v>65</v>
      </c>
    </row>
    <row r="611" spans="1:5" ht="14.25" customHeight="1">
      <c r="A611" s="9"/>
      <c r="B611" s="292" t="s">
        <v>372</v>
      </c>
      <c r="C611" s="42" t="s">
        <v>41</v>
      </c>
      <c r="D611" s="12"/>
      <c r="E611" s="42" t="s">
        <v>41</v>
      </c>
    </row>
    <row r="612" spans="1:5" ht="14.25" customHeight="1">
      <c r="A612" s="9"/>
      <c r="B612" s="267" t="s">
        <v>98</v>
      </c>
      <c r="C612" s="227" t="s">
        <v>326</v>
      </c>
      <c r="D612" s="267" t="s">
        <v>98</v>
      </c>
      <c r="E612" s="227" t="s">
        <v>326</v>
      </c>
    </row>
    <row r="613" spans="1:5" ht="15" hidden="1" customHeight="1">
      <c r="A613" s="9"/>
      <c r="B613" s="10"/>
      <c r="C613" s="11"/>
      <c r="D613" s="12">
        <v>5</v>
      </c>
      <c r="E613" s="13" t="s">
        <v>5</v>
      </c>
    </row>
    <row r="614" spans="1:5" ht="15" hidden="1" customHeight="1">
      <c r="A614" s="9"/>
      <c r="B614" s="10"/>
      <c r="C614" s="11"/>
      <c r="D614" s="12">
        <v>6</v>
      </c>
      <c r="E614" s="11"/>
    </row>
    <row r="615" spans="1:5" ht="15" hidden="1" customHeight="1">
      <c r="A615" s="9"/>
      <c r="B615" s="10"/>
      <c r="C615" s="11"/>
      <c r="D615" s="12">
        <v>7</v>
      </c>
      <c r="E615" s="11"/>
    </row>
    <row r="616" spans="1:5" ht="15" hidden="1" customHeight="1">
      <c r="A616" s="9"/>
      <c r="B616" s="10"/>
      <c r="C616" s="11"/>
      <c r="D616" s="12">
        <v>8</v>
      </c>
      <c r="E616" s="11"/>
    </row>
    <row r="617" spans="1:5" ht="15" hidden="1" customHeight="1">
      <c r="A617" s="9"/>
      <c r="B617" s="10"/>
      <c r="C617" s="11"/>
      <c r="D617" s="12">
        <v>9</v>
      </c>
      <c r="E617" s="11"/>
    </row>
    <row r="618" spans="1:5" ht="15" hidden="1" customHeight="1">
      <c r="A618" s="9"/>
      <c r="B618" s="10"/>
      <c r="C618" s="11"/>
      <c r="D618" s="12">
        <v>10</v>
      </c>
      <c r="E618" s="11"/>
    </row>
    <row r="619" spans="1:5" ht="15" hidden="1" customHeight="1">
      <c r="A619" s="9"/>
      <c r="B619" s="10"/>
      <c r="C619" s="11"/>
      <c r="D619" s="12">
        <v>11</v>
      </c>
      <c r="E619" s="11"/>
    </row>
    <row r="620" spans="1:5" ht="15" hidden="1" customHeight="1">
      <c r="A620" s="9"/>
      <c r="B620" s="10"/>
      <c r="C620" s="11"/>
      <c r="D620" s="12">
        <v>12</v>
      </c>
      <c r="E620" s="11"/>
    </row>
    <row r="621" spans="1:5" ht="15" hidden="1" customHeight="1">
      <c r="A621" s="9"/>
      <c r="B621" s="10"/>
      <c r="C621" s="11"/>
      <c r="D621" s="12">
        <v>13</v>
      </c>
      <c r="E621" s="11"/>
    </row>
    <row r="622" spans="1:5" ht="15" hidden="1" customHeight="1">
      <c r="A622" s="9"/>
      <c r="B622" s="10"/>
      <c r="C622" s="11"/>
      <c r="D622" s="12">
        <v>14</v>
      </c>
      <c r="E622" s="11"/>
    </row>
    <row r="623" spans="1:5" ht="15" hidden="1" customHeight="1">
      <c r="A623" s="9"/>
      <c r="B623" s="10"/>
      <c r="C623" s="11"/>
      <c r="D623" s="12">
        <v>15</v>
      </c>
      <c r="E623" s="11"/>
    </row>
    <row r="624" spans="1:5" ht="15" hidden="1" customHeight="1">
      <c r="A624" s="9"/>
      <c r="B624" s="10"/>
      <c r="C624" s="11"/>
      <c r="D624" s="12">
        <v>16</v>
      </c>
      <c r="E624" s="11"/>
    </row>
    <row r="625" spans="1:5" ht="15" hidden="1" customHeight="1">
      <c r="A625" s="9"/>
      <c r="B625" s="10"/>
      <c r="C625" s="11"/>
      <c r="D625" s="12">
        <v>17</v>
      </c>
      <c r="E625" s="11"/>
    </row>
    <row r="626" spans="1:5" ht="15" hidden="1" customHeight="1">
      <c r="A626" s="9"/>
      <c r="B626" s="10"/>
      <c r="C626" s="11"/>
      <c r="D626" s="12">
        <v>18</v>
      </c>
      <c r="E626" s="11"/>
    </row>
    <row r="627" spans="1:5" ht="15" hidden="1" customHeight="1">
      <c r="A627" s="9"/>
      <c r="B627" s="10"/>
      <c r="C627" s="11"/>
      <c r="D627" s="12">
        <v>19</v>
      </c>
      <c r="E627" s="11"/>
    </row>
    <row r="628" spans="1:5" ht="15" hidden="1" customHeight="1">
      <c r="A628" s="9"/>
      <c r="B628" s="10"/>
      <c r="C628" s="11"/>
      <c r="D628" s="12">
        <v>20</v>
      </c>
      <c r="E628" s="11"/>
    </row>
    <row r="629" spans="1:5" ht="15" hidden="1" customHeight="1">
      <c r="A629" s="9"/>
      <c r="B629" s="10"/>
      <c r="C629" s="11"/>
      <c r="D629" s="12">
        <v>21</v>
      </c>
      <c r="E629" s="11"/>
    </row>
    <row r="630" spans="1:5" ht="15" hidden="1" customHeight="1">
      <c r="A630" s="9"/>
      <c r="B630" s="10"/>
      <c r="C630" s="11"/>
      <c r="D630" s="12">
        <v>22</v>
      </c>
      <c r="E630" s="11"/>
    </row>
    <row r="631" spans="1:5" ht="15" hidden="1" customHeight="1">
      <c r="A631" s="9"/>
      <c r="B631" s="10"/>
      <c r="C631" s="11"/>
      <c r="D631" s="12">
        <v>23</v>
      </c>
      <c r="E631" s="11"/>
    </row>
    <row r="632" spans="1:5" ht="15" hidden="1" customHeight="1">
      <c r="A632" s="9"/>
      <c r="B632" s="10"/>
      <c r="C632" s="11"/>
      <c r="D632" s="12">
        <v>24</v>
      </c>
      <c r="E632" s="11"/>
    </row>
    <row r="633" spans="1:5" ht="15" hidden="1" customHeight="1">
      <c r="A633" s="9"/>
      <c r="B633" s="10"/>
      <c r="C633" s="11"/>
      <c r="D633" s="12">
        <v>25</v>
      </c>
      <c r="E633" s="11"/>
    </row>
    <row r="634" spans="1:5" ht="15" hidden="1" customHeight="1">
      <c r="A634" s="9"/>
      <c r="B634" s="10"/>
      <c r="C634" s="11"/>
      <c r="D634" s="12">
        <v>26</v>
      </c>
      <c r="E634" s="11"/>
    </row>
    <row r="635" spans="1:5" ht="15" hidden="1" customHeight="1">
      <c r="A635" s="9"/>
      <c r="B635" s="10"/>
      <c r="C635" s="11"/>
      <c r="D635" s="12">
        <v>27</v>
      </c>
      <c r="E635" s="11"/>
    </row>
    <row r="636" spans="1:5" ht="15" hidden="1" customHeight="1">
      <c r="A636" s="9"/>
      <c r="B636" s="10"/>
      <c r="C636" s="11"/>
      <c r="D636" s="12">
        <v>28</v>
      </c>
      <c r="E636" s="11"/>
    </row>
    <row r="637" spans="1:5" ht="15" hidden="1" customHeight="1">
      <c r="A637" s="9"/>
      <c r="B637" s="10"/>
      <c r="C637" s="11"/>
      <c r="D637" s="12">
        <v>29</v>
      </c>
      <c r="E637" s="11"/>
    </row>
    <row r="638" spans="1:5" ht="15" hidden="1" customHeight="1">
      <c r="A638" s="9"/>
      <c r="B638" s="10"/>
      <c r="C638" s="11"/>
      <c r="D638" s="12">
        <v>30</v>
      </c>
      <c r="E638" s="11"/>
    </row>
    <row r="639" spans="1:5" ht="15" hidden="1" customHeight="1">
      <c r="A639" s="9"/>
      <c r="B639" s="10"/>
      <c r="C639" s="11"/>
      <c r="D639" s="12">
        <v>31</v>
      </c>
      <c r="E639" s="11"/>
    </row>
    <row r="640" spans="1:5" ht="15" hidden="1" customHeight="1">
      <c r="A640" s="9"/>
      <c r="B640" s="10"/>
      <c r="C640" s="11"/>
      <c r="D640" s="12">
        <v>32</v>
      </c>
      <c r="E640" s="11"/>
    </row>
    <row r="641" spans="1:5" ht="15" hidden="1" customHeight="1">
      <c r="A641" s="9"/>
      <c r="B641" s="10"/>
      <c r="C641" s="11"/>
      <c r="D641" s="12">
        <v>33</v>
      </c>
      <c r="E641" s="11"/>
    </row>
    <row r="642" spans="1:5" ht="15" hidden="1" customHeight="1">
      <c r="A642" s="9"/>
      <c r="B642" s="10"/>
      <c r="C642" s="11"/>
      <c r="D642" s="12">
        <v>34</v>
      </c>
      <c r="E642" s="11"/>
    </row>
    <row r="643" spans="1:5" ht="15" hidden="1" customHeight="1">
      <c r="A643" s="9"/>
      <c r="B643" s="10"/>
      <c r="C643" s="11"/>
      <c r="D643" s="12">
        <v>35</v>
      </c>
      <c r="E643" s="11"/>
    </row>
    <row r="644" spans="1:5" ht="15" hidden="1" customHeight="1">
      <c r="A644" s="9"/>
      <c r="B644" s="10"/>
      <c r="C644" s="11"/>
      <c r="D644" s="12">
        <v>36</v>
      </c>
      <c r="E644" s="11"/>
    </row>
    <row r="645" spans="1:5" ht="15" hidden="1" customHeight="1">
      <c r="A645" s="9"/>
      <c r="B645" s="10"/>
      <c r="C645" s="11"/>
      <c r="D645" s="12">
        <v>37</v>
      </c>
      <c r="E645" s="11"/>
    </row>
    <row r="646" spans="1:5" ht="15" hidden="1" customHeight="1">
      <c r="A646" s="9"/>
      <c r="B646" s="10"/>
      <c r="C646" s="11"/>
      <c r="D646" s="12">
        <v>38</v>
      </c>
      <c r="E646" s="11"/>
    </row>
    <row r="647" spans="1:5" ht="15" hidden="1" customHeight="1">
      <c r="A647" s="9"/>
      <c r="B647" s="10"/>
      <c r="C647" s="11"/>
      <c r="D647" s="12">
        <v>39</v>
      </c>
      <c r="E647" s="11"/>
    </row>
    <row r="648" spans="1:5" ht="15" hidden="1" customHeight="1">
      <c r="A648" s="9"/>
      <c r="B648" s="10"/>
      <c r="C648" s="11"/>
      <c r="D648" s="12">
        <v>40</v>
      </c>
      <c r="E648" s="11"/>
    </row>
    <row r="649" spans="1:5" ht="15" hidden="1" customHeight="1">
      <c r="A649" s="9"/>
      <c r="B649" s="10"/>
      <c r="C649" s="11"/>
      <c r="D649" s="12">
        <v>41</v>
      </c>
      <c r="E649" s="11"/>
    </row>
    <row r="650" spans="1:5" ht="15" hidden="1" customHeight="1">
      <c r="A650" s="9"/>
      <c r="B650" s="10"/>
      <c r="C650" s="11"/>
      <c r="D650" s="12">
        <v>42</v>
      </c>
      <c r="E650" s="11"/>
    </row>
    <row r="651" spans="1:5" ht="15" hidden="1" customHeight="1">
      <c r="A651" s="9"/>
      <c r="B651" s="10"/>
      <c r="C651" s="11"/>
      <c r="D651" s="12">
        <v>43</v>
      </c>
      <c r="E651" s="11"/>
    </row>
    <row r="652" spans="1:5" ht="15" hidden="1" customHeight="1">
      <c r="A652" s="9"/>
      <c r="B652" s="10"/>
      <c r="C652" s="11"/>
      <c r="D652" s="12">
        <v>44</v>
      </c>
      <c r="E652" s="11"/>
    </row>
    <row r="653" spans="1:5" ht="15" hidden="1" customHeight="1">
      <c r="A653" s="9"/>
      <c r="B653" s="10"/>
      <c r="C653" s="11"/>
      <c r="D653" s="12">
        <v>45</v>
      </c>
      <c r="E653" s="11"/>
    </row>
    <row r="654" spans="1:5" ht="15" hidden="1" customHeight="1">
      <c r="A654" s="9"/>
      <c r="B654" s="10"/>
      <c r="C654" s="11"/>
      <c r="D654" s="12">
        <v>46</v>
      </c>
      <c r="E654" s="11"/>
    </row>
    <row r="655" spans="1:5" ht="15" hidden="1" customHeight="1">
      <c r="A655" s="9"/>
      <c r="B655" s="10"/>
      <c r="C655" s="11"/>
      <c r="D655" s="12">
        <v>47</v>
      </c>
      <c r="E655" s="11"/>
    </row>
    <row r="656" spans="1:5" ht="15" hidden="1" customHeight="1">
      <c r="A656" s="9"/>
      <c r="B656" s="10"/>
      <c r="C656" s="11"/>
      <c r="D656" s="12">
        <v>48</v>
      </c>
      <c r="E656" s="11"/>
    </row>
    <row r="657" spans="1:5" ht="15" hidden="1" customHeight="1">
      <c r="A657" s="9"/>
      <c r="B657" s="10"/>
      <c r="C657" s="11"/>
      <c r="D657" s="12">
        <v>49</v>
      </c>
      <c r="E657" s="11"/>
    </row>
    <row r="658" spans="1:5" ht="15" hidden="1" customHeight="1">
      <c r="A658" s="9"/>
      <c r="B658" s="10"/>
      <c r="C658" s="11"/>
      <c r="D658" s="12">
        <v>50</v>
      </c>
      <c r="E658" s="11"/>
    </row>
    <row r="659" spans="1:5" ht="15" hidden="1" customHeight="1">
      <c r="A659" s="9"/>
      <c r="B659" s="10"/>
      <c r="C659" s="11"/>
      <c r="D659" s="12">
        <v>51</v>
      </c>
      <c r="E659" s="11"/>
    </row>
    <row r="660" spans="1:5" ht="15" hidden="1" customHeight="1">
      <c r="A660" s="9"/>
      <c r="B660" s="10"/>
      <c r="C660" s="11"/>
      <c r="D660" s="12">
        <v>52</v>
      </c>
      <c r="E660" s="11"/>
    </row>
    <row r="661" spans="1:5" ht="15" hidden="1" customHeight="1">
      <c r="A661" s="9"/>
      <c r="B661" s="10"/>
      <c r="C661" s="11"/>
      <c r="D661" s="12">
        <v>53</v>
      </c>
      <c r="E661" s="11"/>
    </row>
    <row r="662" spans="1:5" ht="15" hidden="1" customHeight="1">
      <c r="A662" s="9"/>
      <c r="B662" s="10"/>
      <c r="C662" s="11"/>
      <c r="D662" s="12">
        <v>54</v>
      </c>
      <c r="E662" s="11"/>
    </row>
    <row r="663" spans="1:5" ht="15" hidden="1" customHeight="1">
      <c r="A663" s="9"/>
      <c r="B663" s="10"/>
      <c r="C663" s="11"/>
      <c r="D663" s="12">
        <v>55</v>
      </c>
      <c r="E663" s="11"/>
    </row>
    <row r="664" spans="1:5" ht="15" hidden="1" customHeight="1">
      <c r="A664" s="9"/>
      <c r="B664" s="10"/>
      <c r="C664" s="11"/>
      <c r="D664" s="12">
        <v>56</v>
      </c>
      <c r="E664" s="11"/>
    </row>
    <row r="665" spans="1:5" ht="15" hidden="1" customHeight="1">
      <c r="A665" s="9"/>
      <c r="B665" s="10"/>
      <c r="C665" s="11"/>
      <c r="D665" s="12">
        <v>57</v>
      </c>
      <c r="E665" s="11"/>
    </row>
    <row r="666" spans="1:5" ht="15" hidden="1" customHeight="1">
      <c r="A666" s="9"/>
      <c r="B666" s="10"/>
      <c r="C666" s="11"/>
      <c r="D666" s="12">
        <v>58</v>
      </c>
      <c r="E666" s="11"/>
    </row>
    <row r="667" spans="1:5" ht="15" hidden="1" customHeight="1">
      <c r="A667" s="9"/>
      <c r="B667" s="10"/>
      <c r="C667" s="11"/>
      <c r="D667" s="12">
        <v>59</v>
      </c>
      <c r="E667" s="11"/>
    </row>
    <row r="668" spans="1:5" ht="15" hidden="1" customHeight="1">
      <c r="A668" s="9"/>
      <c r="B668" s="10"/>
      <c r="C668" s="11"/>
      <c r="D668" s="12">
        <v>60</v>
      </c>
      <c r="E668" s="11"/>
    </row>
    <row r="669" spans="1:5" ht="15" hidden="1" customHeight="1">
      <c r="A669" s="9"/>
      <c r="B669" s="10"/>
      <c r="C669" s="11"/>
      <c r="D669" s="12">
        <v>61</v>
      </c>
      <c r="E669" s="11"/>
    </row>
    <row r="670" spans="1:5" ht="15" hidden="1" customHeight="1">
      <c r="A670" s="9"/>
      <c r="B670" s="10"/>
      <c r="C670" s="11"/>
      <c r="D670" s="12">
        <v>62</v>
      </c>
      <c r="E670" s="11"/>
    </row>
    <row r="671" spans="1:5" ht="15" hidden="1" customHeight="1">
      <c r="A671" s="9"/>
      <c r="B671" s="10"/>
      <c r="C671" s="11"/>
      <c r="D671" s="12">
        <v>63</v>
      </c>
      <c r="E671" s="11"/>
    </row>
    <row r="672" spans="1:5" ht="15" hidden="1" customHeight="1">
      <c r="A672" s="9"/>
      <c r="B672" s="10"/>
      <c r="C672" s="11"/>
      <c r="D672" s="12">
        <v>64</v>
      </c>
      <c r="E672" s="11"/>
    </row>
    <row r="673" spans="1:5" ht="15" hidden="1" customHeight="1">
      <c r="A673" s="9"/>
      <c r="B673" s="10"/>
      <c r="C673" s="11"/>
      <c r="D673" s="12">
        <v>65</v>
      </c>
      <c r="E673" s="11"/>
    </row>
    <row r="674" spans="1:5" ht="15" hidden="1" customHeight="1">
      <c r="A674" s="9"/>
      <c r="B674" s="10"/>
      <c r="C674" s="11"/>
      <c r="D674" s="12">
        <v>66</v>
      </c>
      <c r="E674" s="11"/>
    </row>
    <row r="675" spans="1:5" ht="15" hidden="1" customHeight="1">
      <c r="A675" s="9"/>
      <c r="B675" s="10"/>
      <c r="C675" s="11"/>
      <c r="D675" s="12">
        <v>67</v>
      </c>
      <c r="E675" s="11"/>
    </row>
    <row r="676" spans="1:5" ht="15" hidden="1" customHeight="1">
      <c r="A676" s="9"/>
      <c r="B676" s="10"/>
      <c r="C676" s="11"/>
      <c r="D676" s="12">
        <v>68</v>
      </c>
      <c r="E676" s="11"/>
    </row>
    <row r="677" spans="1:5" ht="15" hidden="1" customHeight="1">
      <c r="A677" s="9"/>
      <c r="B677" s="10"/>
      <c r="C677" s="11"/>
      <c r="D677" s="12">
        <v>69</v>
      </c>
      <c r="E677" s="11"/>
    </row>
    <row r="678" spans="1:5" ht="15" hidden="1" customHeight="1">
      <c r="A678" s="9"/>
      <c r="B678" s="10"/>
      <c r="C678" s="11"/>
      <c r="D678" s="12">
        <v>70</v>
      </c>
      <c r="E678" s="11"/>
    </row>
    <row r="679" spans="1:5" ht="15" hidden="1" customHeight="1">
      <c r="A679" s="9"/>
      <c r="B679" s="10"/>
      <c r="C679" s="11"/>
      <c r="D679" s="12">
        <v>71</v>
      </c>
      <c r="E679" s="11"/>
    </row>
    <row r="680" spans="1:5" ht="15" hidden="1" customHeight="1">
      <c r="A680" s="9"/>
      <c r="B680" s="10"/>
      <c r="C680" s="11"/>
      <c r="D680" s="12">
        <v>72</v>
      </c>
      <c r="E680" s="11"/>
    </row>
    <row r="681" spans="1:5" ht="15" hidden="1" customHeight="1">
      <c r="A681" s="9"/>
      <c r="B681" s="10"/>
      <c r="C681" s="11"/>
      <c r="D681" s="12">
        <v>73</v>
      </c>
      <c r="E681" s="11"/>
    </row>
    <row r="682" spans="1:5" ht="15" hidden="1" customHeight="1">
      <c r="A682" s="9"/>
      <c r="B682" s="10"/>
      <c r="C682" s="11"/>
      <c r="D682" s="12">
        <v>74</v>
      </c>
      <c r="E682" s="11"/>
    </row>
    <row r="683" spans="1:5" ht="15" hidden="1" customHeight="1">
      <c r="A683" s="9"/>
      <c r="B683" s="10"/>
      <c r="C683" s="11"/>
      <c r="D683" s="12">
        <v>75</v>
      </c>
      <c r="E683" s="11"/>
    </row>
    <row r="684" spans="1:5" ht="15" hidden="1" customHeight="1">
      <c r="A684" s="9"/>
      <c r="B684" s="10"/>
      <c r="C684" s="11"/>
      <c r="D684" s="12">
        <v>76</v>
      </c>
      <c r="E684" s="11"/>
    </row>
    <row r="685" spans="1:5" ht="15" hidden="1" customHeight="1">
      <c r="A685" s="9"/>
      <c r="B685" s="10"/>
      <c r="C685" s="11"/>
      <c r="D685" s="12">
        <v>77</v>
      </c>
      <c r="E685" s="11"/>
    </row>
    <row r="686" spans="1:5" ht="15" hidden="1" customHeight="1">
      <c r="A686" s="9"/>
      <c r="B686" s="10"/>
      <c r="C686" s="11"/>
      <c r="D686" s="12">
        <v>78</v>
      </c>
      <c r="E686" s="11"/>
    </row>
    <row r="687" spans="1:5" ht="15" hidden="1" customHeight="1">
      <c r="A687" s="9"/>
      <c r="B687" s="10"/>
      <c r="C687" s="11"/>
      <c r="D687" s="12">
        <v>79</v>
      </c>
      <c r="E687" s="11"/>
    </row>
    <row r="688" spans="1:5" ht="15" hidden="1" customHeight="1">
      <c r="A688" s="9"/>
      <c r="B688" s="10"/>
      <c r="C688" s="11"/>
      <c r="D688" s="12">
        <v>80</v>
      </c>
      <c r="E688" s="11"/>
    </row>
    <row r="689" spans="1:5" ht="15" hidden="1" customHeight="1">
      <c r="A689" s="9"/>
      <c r="B689" s="10"/>
      <c r="C689" s="11"/>
      <c r="D689" s="12">
        <v>81</v>
      </c>
      <c r="E689" s="11"/>
    </row>
    <row r="690" spans="1:5" ht="27" customHeight="1">
      <c r="A690" s="425" t="s">
        <v>28</v>
      </c>
      <c r="B690" s="425"/>
      <c r="C690" s="7"/>
      <c r="D690" s="8">
        <v>1</v>
      </c>
      <c r="E690" s="269" t="s">
        <v>131</v>
      </c>
    </row>
    <row r="691" spans="1:5" ht="14.25" customHeight="1">
      <c r="A691" s="9"/>
      <c r="B691" s="267" t="s">
        <v>34</v>
      </c>
      <c r="C691" s="268" t="s">
        <v>35</v>
      </c>
      <c r="D691" s="267" t="s">
        <v>34</v>
      </c>
      <c r="E691" s="227" t="s">
        <v>35</v>
      </c>
    </row>
    <row r="692" spans="1:5" ht="14.25" customHeight="1">
      <c r="A692" s="9"/>
      <c r="B692" s="267" t="s">
        <v>36</v>
      </c>
      <c r="C692" s="268" t="s">
        <v>37</v>
      </c>
      <c r="D692" s="267" t="s">
        <v>36</v>
      </c>
      <c r="E692" s="227" t="s">
        <v>37</v>
      </c>
    </row>
    <row r="693" spans="1:5" ht="14.25" customHeight="1">
      <c r="A693" s="9"/>
      <c r="B693" s="267" t="s">
        <v>38</v>
      </c>
      <c r="C693" s="268" t="s">
        <v>10</v>
      </c>
      <c r="D693" s="267" t="s">
        <v>38</v>
      </c>
      <c r="E693" s="227" t="s">
        <v>10</v>
      </c>
    </row>
    <row r="694" spans="1:5" ht="14.25" customHeight="1">
      <c r="A694" s="9"/>
      <c r="B694" s="267" t="s">
        <v>32</v>
      </c>
      <c r="C694" s="243" t="s">
        <v>33</v>
      </c>
      <c r="D694" s="267" t="s">
        <v>32</v>
      </c>
      <c r="E694" s="42" t="s">
        <v>33</v>
      </c>
    </row>
    <row r="695" spans="1:5" ht="14.25" customHeight="1">
      <c r="A695" s="9"/>
      <c r="B695" s="267" t="s">
        <v>19</v>
      </c>
      <c r="C695" s="268" t="s">
        <v>3</v>
      </c>
      <c r="D695" s="267" t="s">
        <v>19</v>
      </c>
      <c r="E695" s="227" t="s">
        <v>3</v>
      </c>
    </row>
    <row r="696" spans="1:5" ht="14.25" customHeight="1">
      <c r="A696" s="9"/>
      <c r="B696" s="267" t="s">
        <v>24</v>
      </c>
      <c r="C696" s="268" t="s">
        <v>8</v>
      </c>
      <c r="D696" s="267" t="s">
        <v>24</v>
      </c>
      <c r="E696" s="227" t="s">
        <v>8</v>
      </c>
    </row>
    <row r="697" spans="1:5" ht="14.25" customHeight="1">
      <c r="A697" s="9"/>
      <c r="B697" s="267" t="s">
        <v>30</v>
      </c>
      <c r="C697" s="268" t="s">
        <v>5</v>
      </c>
      <c r="D697" s="267" t="s">
        <v>30</v>
      </c>
      <c r="E697" s="227" t="s">
        <v>5</v>
      </c>
    </row>
    <row r="698" spans="1:5" ht="14.25" customHeight="1">
      <c r="A698" s="9"/>
      <c r="B698" s="267" t="s">
        <v>42</v>
      </c>
      <c r="C698" s="268" t="s">
        <v>43</v>
      </c>
      <c r="D698" s="12"/>
      <c r="E698" s="227" t="s">
        <v>43</v>
      </c>
    </row>
    <row r="699" spans="1:5" ht="14.25" customHeight="1">
      <c r="A699" s="9"/>
      <c r="B699" s="267" t="s">
        <v>44</v>
      </c>
      <c r="C699" s="268" t="s">
        <v>45</v>
      </c>
      <c r="D699" s="12"/>
      <c r="E699" s="227" t="s">
        <v>45</v>
      </c>
    </row>
    <row r="700" spans="1:5" ht="14.25" customHeight="1">
      <c r="A700" s="9"/>
      <c r="B700" s="267" t="s">
        <v>46</v>
      </c>
      <c r="C700" s="227" t="s">
        <v>324</v>
      </c>
      <c r="D700" s="12"/>
      <c r="E700" s="227" t="s">
        <v>324</v>
      </c>
    </row>
    <row r="701" spans="1:5" ht="14.25" customHeight="1">
      <c r="A701" s="9"/>
      <c r="B701" s="267" t="s">
        <v>47</v>
      </c>
      <c r="C701" s="227" t="s">
        <v>49</v>
      </c>
      <c r="D701" s="12"/>
      <c r="E701" s="227" t="s">
        <v>49</v>
      </c>
    </row>
    <row r="702" spans="1:5" ht="14.25" customHeight="1">
      <c r="A702" s="9"/>
      <c r="B702" s="267" t="s">
        <v>48</v>
      </c>
      <c r="C702" s="227" t="s">
        <v>52</v>
      </c>
      <c r="D702" s="12"/>
      <c r="E702" s="227" t="s">
        <v>52</v>
      </c>
    </row>
    <row r="703" spans="1:5" ht="14.25" customHeight="1">
      <c r="A703" s="9"/>
      <c r="B703" s="267" t="s">
        <v>51</v>
      </c>
      <c r="C703" s="227" t="s">
        <v>55</v>
      </c>
      <c r="D703" s="12"/>
      <c r="E703" s="227" t="s">
        <v>55</v>
      </c>
    </row>
    <row r="704" spans="1:5" ht="14.25" customHeight="1">
      <c r="A704" s="9"/>
      <c r="B704" s="267" t="s">
        <v>54</v>
      </c>
      <c r="C704" s="227" t="s">
        <v>58</v>
      </c>
      <c r="D704" s="12"/>
      <c r="E704" s="227" t="s">
        <v>58</v>
      </c>
    </row>
    <row r="705" spans="1:5" ht="14.25" customHeight="1">
      <c r="A705" s="9"/>
      <c r="B705" s="267" t="s">
        <v>57</v>
      </c>
      <c r="C705" s="227" t="s">
        <v>60</v>
      </c>
      <c r="D705" s="12"/>
      <c r="E705" s="227" t="s">
        <v>60</v>
      </c>
    </row>
    <row r="706" spans="1:5" ht="14.25" customHeight="1">
      <c r="A706" s="9"/>
      <c r="B706" s="292" t="s">
        <v>371</v>
      </c>
      <c r="C706" s="227" t="s">
        <v>63</v>
      </c>
      <c r="D706" s="12"/>
      <c r="E706" s="227" t="s">
        <v>63</v>
      </c>
    </row>
    <row r="707" spans="1:5" ht="14.25" customHeight="1">
      <c r="A707" s="9"/>
      <c r="B707" s="267" t="s">
        <v>62</v>
      </c>
      <c r="C707" s="227" t="s">
        <v>65</v>
      </c>
      <c r="D707" s="12"/>
      <c r="E707" s="227" t="s">
        <v>65</v>
      </c>
    </row>
    <row r="708" spans="1:5" ht="14.25" customHeight="1">
      <c r="A708" s="9"/>
      <c r="B708" s="292" t="s">
        <v>372</v>
      </c>
      <c r="C708" s="42" t="s">
        <v>41</v>
      </c>
      <c r="D708" s="12"/>
      <c r="E708" s="42" t="s">
        <v>41</v>
      </c>
    </row>
    <row r="709" spans="1:5" ht="14.25" customHeight="1">
      <c r="A709" s="9"/>
      <c r="B709" s="267" t="s">
        <v>69</v>
      </c>
      <c r="C709" s="227" t="s">
        <v>70</v>
      </c>
      <c r="D709" s="267" t="s">
        <v>69</v>
      </c>
      <c r="E709" s="227" t="s">
        <v>70</v>
      </c>
    </row>
    <row r="710" spans="1:5" ht="14.25" customHeight="1">
      <c r="A710" s="9"/>
      <c r="B710" s="267" t="s">
        <v>72</v>
      </c>
      <c r="C710" s="227" t="s">
        <v>73</v>
      </c>
      <c r="D710" s="267" t="s">
        <v>72</v>
      </c>
      <c r="E710" s="227" t="s">
        <v>73</v>
      </c>
    </row>
    <row r="711" spans="1:5" ht="14.25" customHeight="1">
      <c r="A711" s="9"/>
      <c r="B711" s="267" t="s">
        <v>80</v>
      </c>
      <c r="C711" s="227" t="s">
        <v>81</v>
      </c>
      <c r="D711" s="267" t="s">
        <v>80</v>
      </c>
      <c r="E711" s="227" t="s">
        <v>81</v>
      </c>
    </row>
    <row r="712" spans="1:5" ht="14.25" customHeight="1">
      <c r="A712" s="9"/>
      <c r="B712" s="267" t="s">
        <v>83</v>
      </c>
      <c r="C712" s="227" t="s">
        <v>84</v>
      </c>
      <c r="D712" s="267" t="s">
        <v>83</v>
      </c>
      <c r="E712" s="227" t="s">
        <v>84</v>
      </c>
    </row>
    <row r="713" spans="1:5" ht="14.25" customHeight="1">
      <c r="A713" s="9"/>
      <c r="B713" s="267" t="s">
        <v>98</v>
      </c>
      <c r="C713" s="227" t="s">
        <v>326</v>
      </c>
      <c r="D713" s="267" t="s">
        <v>98</v>
      </c>
      <c r="E713" s="227" t="s">
        <v>326</v>
      </c>
    </row>
    <row r="714" spans="1:5" ht="15" hidden="1" customHeight="1">
      <c r="A714" s="9"/>
      <c r="B714" s="267" t="s">
        <v>62</v>
      </c>
      <c r="C714" s="227" t="s">
        <v>65</v>
      </c>
      <c r="D714" s="12"/>
      <c r="E714" s="227" t="s">
        <v>65</v>
      </c>
    </row>
    <row r="715" spans="1:5" ht="15" hidden="1" customHeight="1">
      <c r="A715" s="9"/>
      <c r="B715" s="267" t="s">
        <v>40</v>
      </c>
      <c r="C715" s="42" t="s">
        <v>41</v>
      </c>
      <c r="D715" s="12"/>
      <c r="E715" s="42" t="s">
        <v>41</v>
      </c>
    </row>
    <row r="716" spans="1:5" ht="15" hidden="1" customHeight="1">
      <c r="A716" s="9"/>
      <c r="B716" s="10"/>
      <c r="C716" s="11"/>
      <c r="D716" s="12">
        <v>6</v>
      </c>
      <c r="E716" s="11"/>
    </row>
    <row r="717" spans="1:5" ht="15" hidden="1" customHeight="1">
      <c r="A717" s="9"/>
      <c r="B717" s="10"/>
      <c r="C717" s="11"/>
      <c r="D717" s="12">
        <v>7</v>
      </c>
      <c r="E717" s="11"/>
    </row>
    <row r="718" spans="1:5" ht="15" hidden="1" customHeight="1">
      <c r="A718" s="9"/>
      <c r="B718" s="10"/>
      <c r="C718" s="11"/>
      <c r="D718" s="12">
        <v>8</v>
      </c>
      <c r="E718" s="11"/>
    </row>
    <row r="719" spans="1:5" ht="15" hidden="1" customHeight="1">
      <c r="A719" s="9"/>
      <c r="B719" s="10"/>
      <c r="C719" s="11"/>
      <c r="D719" s="12">
        <v>9</v>
      </c>
      <c r="E719" s="11"/>
    </row>
    <row r="720" spans="1:5" ht="15" hidden="1" customHeight="1">
      <c r="A720" s="9"/>
      <c r="B720" s="10"/>
      <c r="C720" s="11"/>
      <c r="D720" s="12">
        <v>10</v>
      </c>
      <c r="E720" s="11"/>
    </row>
    <row r="721" spans="1:5" ht="15" hidden="1" customHeight="1">
      <c r="A721" s="9"/>
      <c r="B721" s="10"/>
      <c r="C721" s="11"/>
      <c r="D721" s="12">
        <v>11</v>
      </c>
      <c r="E721" s="11"/>
    </row>
    <row r="722" spans="1:5" ht="15" hidden="1" customHeight="1">
      <c r="A722" s="9"/>
      <c r="B722" s="10"/>
      <c r="C722" s="11"/>
      <c r="D722" s="12">
        <v>12</v>
      </c>
      <c r="E722" s="11"/>
    </row>
    <row r="723" spans="1:5" ht="15" hidden="1" customHeight="1">
      <c r="A723" s="9"/>
      <c r="B723" s="10"/>
      <c r="C723" s="11"/>
      <c r="D723" s="12">
        <v>13</v>
      </c>
      <c r="E723" s="11"/>
    </row>
    <row r="724" spans="1:5" ht="15" hidden="1" customHeight="1">
      <c r="A724" s="9"/>
      <c r="B724" s="10"/>
      <c r="C724" s="11"/>
      <c r="D724" s="12">
        <v>14</v>
      </c>
      <c r="E724" s="11"/>
    </row>
    <row r="725" spans="1:5" ht="15" hidden="1" customHeight="1">
      <c r="A725" s="9"/>
      <c r="B725" s="10"/>
      <c r="C725" s="11"/>
      <c r="D725" s="12">
        <v>15</v>
      </c>
      <c r="E725" s="11"/>
    </row>
    <row r="726" spans="1:5" ht="15" hidden="1" customHeight="1">
      <c r="A726" s="9"/>
      <c r="B726" s="10"/>
      <c r="C726" s="11"/>
      <c r="D726" s="12">
        <v>16</v>
      </c>
      <c r="E726" s="11"/>
    </row>
    <row r="727" spans="1:5" ht="15" hidden="1" customHeight="1">
      <c r="A727" s="9"/>
      <c r="B727" s="10"/>
      <c r="C727" s="11"/>
      <c r="D727" s="12">
        <v>17</v>
      </c>
      <c r="E727" s="11"/>
    </row>
    <row r="728" spans="1:5" ht="15" hidden="1" customHeight="1">
      <c r="A728" s="9"/>
      <c r="B728" s="10"/>
      <c r="C728" s="11"/>
      <c r="D728" s="12">
        <v>18</v>
      </c>
      <c r="E728" s="11"/>
    </row>
    <row r="729" spans="1:5" ht="15" hidden="1" customHeight="1">
      <c r="A729" s="9"/>
      <c r="B729" s="10"/>
      <c r="C729" s="11"/>
      <c r="D729" s="12">
        <v>19</v>
      </c>
      <c r="E729" s="11"/>
    </row>
    <row r="730" spans="1:5" ht="15" hidden="1" customHeight="1">
      <c r="A730" s="9"/>
      <c r="B730" s="10"/>
      <c r="C730" s="11"/>
      <c r="D730" s="12">
        <v>20</v>
      </c>
      <c r="E730" s="11"/>
    </row>
    <row r="731" spans="1:5" ht="15" hidden="1" customHeight="1">
      <c r="A731" s="9"/>
      <c r="B731" s="10"/>
      <c r="C731" s="11"/>
      <c r="D731" s="12">
        <v>21</v>
      </c>
      <c r="E731" s="11"/>
    </row>
    <row r="732" spans="1:5" ht="15" hidden="1" customHeight="1">
      <c r="A732" s="9"/>
      <c r="B732" s="10"/>
      <c r="C732" s="11"/>
      <c r="D732" s="12">
        <v>22</v>
      </c>
      <c r="E732" s="11"/>
    </row>
    <row r="733" spans="1:5" ht="15" hidden="1" customHeight="1">
      <c r="A733" s="9"/>
      <c r="B733" s="10"/>
      <c r="C733" s="11"/>
      <c r="D733" s="12">
        <v>23</v>
      </c>
      <c r="E733" s="11"/>
    </row>
    <row r="734" spans="1:5" ht="15" hidden="1" customHeight="1">
      <c r="A734" s="9"/>
      <c r="B734" s="10"/>
      <c r="C734" s="11"/>
      <c r="D734" s="12">
        <v>24</v>
      </c>
      <c r="E734" s="11"/>
    </row>
    <row r="735" spans="1:5" ht="15" hidden="1" customHeight="1">
      <c r="A735" s="9"/>
      <c r="B735" s="10"/>
      <c r="C735" s="11"/>
      <c r="D735" s="12">
        <v>25</v>
      </c>
      <c r="E735" s="11"/>
    </row>
    <row r="736" spans="1:5" ht="15" hidden="1" customHeight="1">
      <c r="A736" s="9"/>
      <c r="B736" s="10"/>
      <c r="C736" s="11"/>
      <c r="D736" s="12">
        <v>26</v>
      </c>
      <c r="E736" s="11"/>
    </row>
    <row r="737" spans="1:5" ht="15" hidden="1" customHeight="1">
      <c r="A737" s="9"/>
      <c r="B737" s="10"/>
      <c r="C737" s="11"/>
      <c r="D737" s="12">
        <v>27</v>
      </c>
      <c r="E737" s="11"/>
    </row>
    <row r="738" spans="1:5" ht="15" hidden="1" customHeight="1">
      <c r="A738" s="9"/>
      <c r="B738" s="10"/>
      <c r="C738" s="11"/>
      <c r="D738" s="12">
        <v>28</v>
      </c>
      <c r="E738" s="11"/>
    </row>
    <row r="739" spans="1:5" ht="15" hidden="1" customHeight="1">
      <c r="A739" s="9"/>
      <c r="B739" s="10"/>
      <c r="C739" s="11"/>
      <c r="D739" s="12">
        <v>29</v>
      </c>
      <c r="E739" s="11"/>
    </row>
    <row r="740" spans="1:5" ht="15" hidden="1" customHeight="1">
      <c r="A740" s="9"/>
      <c r="B740" s="10"/>
      <c r="C740" s="11"/>
      <c r="D740" s="12">
        <v>30</v>
      </c>
      <c r="E740" s="11"/>
    </row>
    <row r="741" spans="1:5" ht="15" hidden="1" customHeight="1">
      <c r="A741" s="9"/>
      <c r="B741" s="10"/>
      <c r="C741" s="11"/>
      <c r="D741" s="12">
        <v>31</v>
      </c>
      <c r="E741" s="11"/>
    </row>
    <row r="742" spans="1:5" ht="15" hidden="1" customHeight="1">
      <c r="A742" s="9"/>
      <c r="B742" s="10"/>
      <c r="C742" s="11"/>
      <c r="D742" s="12">
        <v>32</v>
      </c>
      <c r="E742" s="11"/>
    </row>
    <row r="743" spans="1:5" ht="15" hidden="1" customHeight="1">
      <c r="A743" s="9"/>
      <c r="B743" s="10"/>
      <c r="C743" s="11"/>
      <c r="D743" s="12">
        <v>33</v>
      </c>
      <c r="E743" s="11"/>
    </row>
    <row r="744" spans="1:5" ht="15" hidden="1" customHeight="1">
      <c r="A744" s="9"/>
      <c r="B744" s="10"/>
      <c r="C744" s="11"/>
      <c r="D744" s="12">
        <v>34</v>
      </c>
      <c r="E744" s="11"/>
    </row>
    <row r="745" spans="1:5" ht="15" hidden="1" customHeight="1">
      <c r="A745" s="9"/>
      <c r="B745" s="10"/>
      <c r="C745" s="11"/>
      <c r="D745" s="12">
        <v>35</v>
      </c>
      <c r="E745" s="11"/>
    </row>
    <row r="746" spans="1:5" ht="15" hidden="1" customHeight="1">
      <c r="A746" s="9"/>
      <c r="B746" s="10"/>
      <c r="C746" s="11"/>
      <c r="D746" s="12">
        <v>36</v>
      </c>
      <c r="E746" s="11"/>
    </row>
    <row r="747" spans="1:5" ht="15" hidden="1" customHeight="1">
      <c r="A747" s="9"/>
      <c r="B747" s="10"/>
      <c r="C747" s="11"/>
      <c r="D747" s="12">
        <v>37</v>
      </c>
      <c r="E747" s="11"/>
    </row>
    <row r="748" spans="1:5" ht="15" hidden="1" customHeight="1">
      <c r="A748" s="9"/>
      <c r="B748" s="10"/>
      <c r="C748" s="11"/>
      <c r="D748" s="12">
        <v>38</v>
      </c>
      <c r="E748" s="11"/>
    </row>
    <row r="749" spans="1:5" ht="15" hidden="1" customHeight="1">
      <c r="A749" s="9"/>
      <c r="B749" s="10"/>
      <c r="C749" s="11"/>
      <c r="D749" s="12">
        <v>39</v>
      </c>
      <c r="E749" s="11"/>
    </row>
    <row r="750" spans="1:5" ht="15" hidden="1" customHeight="1">
      <c r="A750" s="9"/>
      <c r="B750" s="10"/>
      <c r="C750" s="11"/>
      <c r="D750" s="12">
        <v>40</v>
      </c>
      <c r="E750" s="11"/>
    </row>
    <row r="751" spans="1:5" ht="15" hidden="1" customHeight="1">
      <c r="A751" s="9"/>
      <c r="B751" s="10"/>
      <c r="C751" s="11"/>
      <c r="D751" s="12">
        <v>41</v>
      </c>
      <c r="E751" s="11"/>
    </row>
    <row r="752" spans="1:5" ht="15" hidden="1" customHeight="1">
      <c r="A752" s="9"/>
      <c r="B752" s="10"/>
      <c r="C752" s="11"/>
      <c r="D752" s="12">
        <v>42</v>
      </c>
      <c r="E752" s="11"/>
    </row>
    <row r="753" spans="1:5" ht="15" hidden="1" customHeight="1">
      <c r="A753" s="9"/>
      <c r="B753" s="10"/>
      <c r="C753" s="11"/>
      <c r="D753" s="12">
        <v>43</v>
      </c>
      <c r="E753" s="11"/>
    </row>
    <row r="754" spans="1:5" ht="15" hidden="1" customHeight="1">
      <c r="A754" s="9"/>
      <c r="B754" s="10"/>
      <c r="C754" s="11"/>
      <c r="D754" s="12">
        <v>44</v>
      </c>
      <c r="E754" s="11"/>
    </row>
    <row r="755" spans="1:5" ht="15" hidden="1" customHeight="1">
      <c r="A755" s="9"/>
      <c r="B755" s="10"/>
      <c r="C755" s="11"/>
      <c r="D755" s="12">
        <v>45</v>
      </c>
      <c r="E755" s="11"/>
    </row>
    <row r="756" spans="1:5" ht="15" hidden="1" customHeight="1">
      <c r="A756" s="9"/>
      <c r="B756" s="10"/>
      <c r="C756" s="11"/>
      <c r="D756" s="12">
        <v>46</v>
      </c>
      <c r="E756" s="11"/>
    </row>
    <row r="757" spans="1:5" ht="15" hidden="1" customHeight="1">
      <c r="A757" s="9"/>
      <c r="B757" s="10"/>
      <c r="C757" s="11"/>
      <c r="D757" s="12">
        <v>47</v>
      </c>
      <c r="E757" s="11"/>
    </row>
    <row r="758" spans="1:5" ht="15" hidden="1" customHeight="1">
      <c r="A758" s="9"/>
      <c r="B758" s="10"/>
      <c r="C758" s="11"/>
      <c r="D758" s="12">
        <v>48</v>
      </c>
      <c r="E758" s="11"/>
    </row>
    <row r="759" spans="1:5" ht="15" hidden="1" customHeight="1">
      <c r="A759" s="9"/>
      <c r="B759" s="10"/>
      <c r="C759" s="11"/>
      <c r="D759" s="12">
        <v>49</v>
      </c>
      <c r="E759" s="11"/>
    </row>
    <row r="760" spans="1:5" ht="15" hidden="1" customHeight="1">
      <c r="A760" s="9"/>
      <c r="B760" s="10"/>
      <c r="C760" s="11"/>
      <c r="D760" s="12">
        <v>50</v>
      </c>
      <c r="E760" s="11"/>
    </row>
    <row r="761" spans="1:5" ht="15" hidden="1" customHeight="1">
      <c r="A761" s="9"/>
      <c r="B761" s="10"/>
      <c r="C761" s="11"/>
      <c r="D761" s="12">
        <v>51</v>
      </c>
      <c r="E761" s="11"/>
    </row>
    <row r="762" spans="1:5" ht="15" hidden="1" customHeight="1">
      <c r="A762" s="9"/>
      <c r="B762" s="10"/>
      <c r="C762" s="11"/>
      <c r="D762" s="12">
        <v>52</v>
      </c>
      <c r="E762" s="11"/>
    </row>
    <row r="763" spans="1:5" ht="15" hidden="1" customHeight="1">
      <c r="A763" s="9"/>
      <c r="B763" s="10"/>
      <c r="C763" s="11"/>
      <c r="D763" s="12">
        <v>53</v>
      </c>
      <c r="E763" s="11"/>
    </row>
    <row r="764" spans="1:5" ht="15" hidden="1" customHeight="1">
      <c r="A764" s="9"/>
      <c r="B764" s="10"/>
      <c r="C764" s="11"/>
      <c r="D764" s="12">
        <v>54</v>
      </c>
      <c r="E764" s="11"/>
    </row>
    <row r="765" spans="1:5" ht="15" hidden="1" customHeight="1">
      <c r="A765" s="9"/>
      <c r="B765" s="10"/>
      <c r="C765" s="11"/>
      <c r="D765" s="12">
        <v>55</v>
      </c>
      <c r="E765" s="11"/>
    </row>
    <row r="766" spans="1:5" ht="15" hidden="1" customHeight="1">
      <c r="A766" s="9"/>
      <c r="B766" s="10"/>
      <c r="C766" s="11"/>
      <c r="D766" s="12">
        <v>56</v>
      </c>
      <c r="E766" s="11"/>
    </row>
    <row r="767" spans="1:5" ht="15" hidden="1" customHeight="1">
      <c r="A767" s="9"/>
      <c r="B767" s="10"/>
      <c r="C767" s="11"/>
      <c r="D767" s="12">
        <v>57</v>
      </c>
      <c r="E767" s="11"/>
    </row>
    <row r="768" spans="1:5" ht="15" hidden="1" customHeight="1">
      <c r="A768" s="9"/>
      <c r="B768" s="10"/>
      <c r="C768" s="11"/>
      <c r="D768" s="12">
        <v>58</v>
      </c>
      <c r="E768" s="11"/>
    </row>
    <row r="769" spans="1:5" ht="15" hidden="1" customHeight="1">
      <c r="A769" s="9"/>
      <c r="B769" s="10"/>
      <c r="C769" s="11"/>
      <c r="D769" s="12">
        <v>59</v>
      </c>
      <c r="E769" s="11"/>
    </row>
    <row r="770" spans="1:5" ht="15" hidden="1" customHeight="1">
      <c r="A770" s="9"/>
      <c r="B770" s="10"/>
      <c r="C770" s="11"/>
      <c r="D770" s="12">
        <v>60</v>
      </c>
      <c r="E770" s="11"/>
    </row>
    <row r="771" spans="1:5" ht="15" hidden="1" customHeight="1">
      <c r="A771" s="9"/>
      <c r="B771" s="10"/>
      <c r="C771" s="11"/>
      <c r="D771" s="12">
        <v>61</v>
      </c>
      <c r="E771" s="11"/>
    </row>
    <row r="772" spans="1:5" ht="15" hidden="1" customHeight="1">
      <c r="A772" s="9"/>
      <c r="B772" s="10"/>
      <c r="C772" s="11"/>
      <c r="D772" s="12">
        <v>62</v>
      </c>
      <c r="E772" s="11"/>
    </row>
    <row r="773" spans="1:5" ht="15" hidden="1" customHeight="1">
      <c r="A773" s="9"/>
      <c r="B773" s="10"/>
      <c r="C773" s="11"/>
      <c r="D773" s="12">
        <v>63</v>
      </c>
      <c r="E773" s="11"/>
    </row>
    <row r="774" spans="1:5" ht="15" hidden="1" customHeight="1">
      <c r="A774" s="9"/>
      <c r="B774" s="10"/>
      <c r="C774" s="11"/>
      <c r="D774" s="12">
        <v>64</v>
      </c>
      <c r="E774" s="11"/>
    </row>
    <row r="775" spans="1:5" ht="15" hidden="1" customHeight="1">
      <c r="A775" s="9"/>
      <c r="B775" s="10"/>
      <c r="C775" s="11"/>
      <c r="D775" s="12">
        <v>65</v>
      </c>
      <c r="E775" s="11"/>
    </row>
    <row r="776" spans="1:5" ht="15" hidden="1" customHeight="1">
      <c r="A776" s="9"/>
      <c r="B776" s="10"/>
      <c r="C776" s="11"/>
      <c r="D776" s="12">
        <v>66</v>
      </c>
      <c r="E776" s="11"/>
    </row>
    <row r="777" spans="1:5" ht="15" hidden="1" customHeight="1">
      <c r="A777" s="9"/>
      <c r="B777" s="10"/>
      <c r="C777" s="11"/>
      <c r="D777" s="12">
        <v>67</v>
      </c>
      <c r="E777" s="11"/>
    </row>
    <row r="778" spans="1:5" ht="15" hidden="1" customHeight="1">
      <c r="A778" s="9"/>
      <c r="B778" s="10"/>
      <c r="C778" s="11"/>
      <c r="D778" s="12">
        <v>68</v>
      </c>
      <c r="E778" s="11"/>
    </row>
    <row r="779" spans="1:5" ht="15" hidden="1" customHeight="1">
      <c r="A779" s="9"/>
      <c r="B779" s="10"/>
      <c r="C779" s="11"/>
      <c r="D779" s="12">
        <v>69</v>
      </c>
      <c r="E779" s="11"/>
    </row>
    <row r="780" spans="1:5" ht="15" hidden="1" customHeight="1">
      <c r="A780" s="9"/>
      <c r="B780" s="10"/>
      <c r="C780" s="11"/>
      <c r="D780" s="12">
        <v>70</v>
      </c>
      <c r="E780" s="11"/>
    </row>
    <row r="781" spans="1:5" ht="15" hidden="1" customHeight="1">
      <c r="A781" s="9"/>
      <c r="B781" s="10"/>
      <c r="C781" s="11"/>
      <c r="D781" s="12">
        <v>71</v>
      </c>
      <c r="E781" s="11"/>
    </row>
    <row r="782" spans="1:5" ht="15" hidden="1" customHeight="1">
      <c r="A782" s="9"/>
      <c r="B782" s="10"/>
      <c r="C782" s="11"/>
      <c r="D782" s="12">
        <v>72</v>
      </c>
      <c r="E782" s="11"/>
    </row>
    <row r="783" spans="1:5" ht="15" hidden="1" customHeight="1">
      <c r="A783" s="9"/>
      <c r="B783" s="10"/>
      <c r="C783" s="11"/>
      <c r="D783" s="12">
        <v>73</v>
      </c>
      <c r="E783" s="11"/>
    </row>
    <row r="784" spans="1:5" ht="15" hidden="1" customHeight="1">
      <c r="A784" s="9"/>
      <c r="B784" s="10"/>
      <c r="C784" s="11"/>
      <c r="D784" s="12">
        <v>74</v>
      </c>
      <c r="E784" s="11"/>
    </row>
    <row r="785" spans="1:5" ht="15" hidden="1" customHeight="1">
      <c r="A785" s="9"/>
      <c r="B785" s="10"/>
      <c r="C785" s="11"/>
      <c r="D785" s="12">
        <v>75</v>
      </c>
      <c r="E785" s="11"/>
    </row>
    <row r="786" spans="1:5" ht="15" hidden="1" customHeight="1">
      <c r="A786" s="9"/>
      <c r="B786" s="10"/>
      <c r="C786" s="11"/>
      <c r="D786" s="12">
        <v>76</v>
      </c>
      <c r="E786" s="11"/>
    </row>
    <row r="787" spans="1:5" ht="15" hidden="1" customHeight="1">
      <c r="A787" s="9"/>
      <c r="B787" s="10"/>
      <c r="C787" s="11"/>
      <c r="D787" s="12">
        <v>77</v>
      </c>
      <c r="E787" s="11"/>
    </row>
    <row r="788" spans="1:5" ht="15" hidden="1" customHeight="1">
      <c r="A788" s="9"/>
      <c r="B788" s="10"/>
      <c r="C788" s="11"/>
      <c r="D788" s="12">
        <v>78</v>
      </c>
      <c r="E788" s="11"/>
    </row>
    <row r="789" spans="1:5" ht="15" hidden="1" customHeight="1">
      <c r="A789" s="9"/>
      <c r="B789" s="10"/>
      <c r="C789" s="11"/>
      <c r="D789" s="12">
        <v>79</v>
      </c>
      <c r="E789" s="11"/>
    </row>
    <row r="790" spans="1:5" ht="15" hidden="1" customHeight="1">
      <c r="A790" s="9"/>
      <c r="B790" s="10"/>
      <c r="C790" s="11"/>
      <c r="D790" s="12">
        <v>80</v>
      </c>
      <c r="E790" s="11"/>
    </row>
    <row r="791" spans="1:5" ht="15" hidden="1" customHeight="1">
      <c r="A791" s="9"/>
      <c r="B791" s="10"/>
      <c r="C791" s="11"/>
      <c r="D791" s="12">
        <v>81</v>
      </c>
      <c r="E791" s="11"/>
    </row>
    <row r="792" spans="1:5" ht="16.5" customHeight="1">
      <c r="A792" s="425" t="s">
        <v>29</v>
      </c>
      <c r="B792" s="425"/>
      <c r="C792" s="7"/>
      <c r="D792" s="8">
        <v>1</v>
      </c>
      <c r="E792" s="269" t="s">
        <v>132</v>
      </c>
    </row>
    <row r="793" spans="1:5" ht="14.25" customHeight="1">
      <c r="A793" s="9"/>
      <c r="B793" s="267" t="s">
        <v>19</v>
      </c>
      <c r="C793" s="268" t="s">
        <v>3</v>
      </c>
      <c r="D793" s="267" t="s">
        <v>19</v>
      </c>
      <c r="E793" s="227" t="s">
        <v>3</v>
      </c>
    </row>
    <row r="794" spans="1:5" ht="14.25" customHeight="1">
      <c r="A794" s="9"/>
      <c r="B794" s="267" t="s">
        <v>24</v>
      </c>
      <c r="C794" s="268" t="s">
        <v>8</v>
      </c>
      <c r="D794" s="267" t="s">
        <v>24</v>
      </c>
      <c r="E794" s="227" t="s">
        <v>8</v>
      </c>
    </row>
    <row r="795" spans="1:5" ht="14.25" customHeight="1">
      <c r="A795" s="9"/>
      <c r="B795" s="267" t="s">
        <v>30</v>
      </c>
      <c r="C795" s="268" t="s">
        <v>5</v>
      </c>
      <c r="D795" s="267" t="s">
        <v>30</v>
      </c>
      <c r="E795" s="227" t="s">
        <v>5</v>
      </c>
    </row>
    <row r="796" spans="1:5" ht="14.25" customHeight="1">
      <c r="A796" s="9"/>
      <c r="B796" s="267" t="s">
        <v>42</v>
      </c>
      <c r="C796" s="268" t="s">
        <v>43</v>
      </c>
      <c r="D796" s="12"/>
      <c r="E796" s="227" t="s">
        <v>43</v>
      </c>
    </row>
    <row r="797" spans="1:5" ht="14.25" customHeight="1">
      <c r="A797" s="9"/>
      <c r="B797" s="267" t="s">
        <v>44</v>
      </c>
      <c r="C797" s="268" t="s">
        <v>45</v>
      </c>
      <c r="D797" s="12"/>
      <c r="E797" s="227" t="s">
        <v>45</v>
      </c>
    </row>
    <row r="798" spans="1:5" ht="14.25" customHeight="1">
      <c r="A798" s="9"/>
      <c r="B798" s="267" t="s">
        <v>46</v>
      </c>
      <c r="C798" s="227" t="s">
        <v>324</v>
      </c>
      <c r="D798" s="12"/>
      <c r="E798" s="227" t="s">
        <v>324</v>
      </c>
    </row>
    <row r="799" spans="1:5" ht="14.25" customHeight="1">
      <c r="A799" s="9"/>
      <c r="B799" s="267" t="s">
        <v>47</v>
      </c>
      <c r="C799" s="227" t="s">
        <v>49</v>
      </c>
      <c r="D799" s="12"/>
      <c r="E799" s="227" t="s">
        <v>49</v>
      </c>
    </row>
    <row r="800" spans="1:5" ht="14.25" customHeight="1">
      <c r="A800" s="9"/>
      <c r="B800" s="267" t="s">
        <v>48</v>
      </c>
      <c r="C800" s="227" t="s">
        <v>52</v>
      </c>
      <c r="D800" s="12"/>
      <c r="E800" s="227" t="s">
        <v>52</v>
      </c>
    </row>
    <row r="801" spans="1:5" ht="14.25" customHeight="1">
      <c r="A801" s="9"/>
      <c r="B801" s="267" t="s">
        <v>51</v>
      </c>
      <c r="C801" s="227" t="s">
        <v>55</v>
      </c>
      <c r="D801" s="12"/>
      <c r="E801" s="227" t="s">
        <v>55</v>
      </c>
    </row>
    <row r="802" spans="1:5" ht="14.25" customHeight="1">
      <c r="A802" s="9"/>
      <c r="B802" s="267" t="s">
        <v>54</v>
      </c>
      <c r="C802" s="227" t="s">
        <v>58</v>
      </c>
      <c r="D802" s="12"/>
      <c r="E802" s="227" t="s">
        <v>58</v>
      </c>
    </row>
    <row r="803" spans="1:5" ht="14.25" customHeight="1">
      <c r="A803" s="9"/>
      <c r="B803" s="267" t="s">
        <v>57</v>
      </c>
      <c r="C803" s="227" t="s">
        <v>60</v>
      </c>
      <c r="D803" s="12"/>
      <c r="E803" s="227" t="s">
        <v>60</v>
      </c>
    </row>
    <row r="804" spans="1:5" ht="14.25" customHeight="1">
      <c r="A804" s="9"/>
      <c r="B804" s="292" t="s">
        <v>371</v>
      </c>
      <c r="C804" s="227" t="s">
        <v>63</v>
      </c>
      <c r="D804" s="12"/>
      <c r="E804" s="227" t="s">
        <v>63</v>
      </c>
    </row>
    <row r="805" spans="1:5" ht="15" hidden="1" customHeight="1">
      <c r="A805" s="9"/>
      <c r="B805" s="267" t="s">
        <v>62</v>
      </c>
      <c r="C805" s="227" t="s">
        <v>65</v>
      </c>
      <c r="D805" s="12"/>
      <c r="E805" s="227" t="s">
        <v>65</v>
      </c>
    </row>
    <row r="806" spans="1:5" ht="15" hidden="1" customHeight="1">
      <c r="A806" s="9"/>
      <c r="B806" s="267" t="s">
        <v>40</v>
      </c>
      <c r="C806" s="42" t="s">
        <v>41</v>
      </c>
      <c r="D806" s="12"/>
      <c r="E806" s="42" t="s">
        <v>41</v>
      </c>
    </row>
    <row r="807" spans="1:5" ht="15" hidden="1" customHeight="1">
      <c r="A807" s="9"/>
      <c r="B807" s="10"/>
      <c r="C807" s="11"/>
      <c r="D807" s="12">
        <v>6</v>
      </c>
      <c r="E807" s="11"/>
    </row>
    <row r="808" spans="1:5" ht="15" hidden="1" customHeight="1">
      <c r="A808" s="9"/>
      <c r="B808" s="10"/>
      <c r="C808" s="11"/>
      <c r="D808" s="12">
        <v>7</v>
      </c>
      <c r="E808" s="11"/>
    </row>
    <row r="809" spans="1:5" ht="15" hidden="1" customHeight="1">
      <c r="A809" s="9"/>
      <c r="B809" s="10"/>
      <c r="C809" s="11"/>
      <c r="D809" s="12">
        <v>8</v>
      </c>
      <c r="E809" s="11"/>
    </row>
    <row r="810" spans="1:5" ht="15" hidden="1" customHeight="1">
      <c r="A810" s="9"/>
      <c r="B810" s="10"/>
      <c r="C810" s="11"/>
      <c r="D810" s="12">
        <v>9</v>
      </c>
      <c r="E810" s="11"/>
    </row>
    <row r="811" spans="1:5" ht="15" hidden="1" customHeight="1">
      <c r="A811" s="9"/>
      <c r="B811" s="10"/>
      <c r="C811" s="11"/>
      <c r="D811" s="12">
        <v>10</v>
      </c>
      <c r="E811" s="11"/>
    </row>
    <row r="812" spans="1:5" ht="15" hidden="1" customHeight="1">
      <c r="A812" s="9"/>
      <c r="B812" s="10"/>
      <c r="C812" s="11"/>
      <c r="D812" s="12">
        <v>11</v>
      </c>
      <c r="E812" s="11"/>
    </row>
    <row r="813" spans="1:5" ht="15" hidden="1" customHeight="1">
      <c r="A813" s="9"/>
      <c r="B813" s="10"/>
      <c r="C813" s="11"/>
      <c r="D813" s="12">
        <v>12</v>
      </c>
      <c r="E813" s="11"/>
    </row>
    <row r="814" spans="1:5" ht="15" hidden="1" customHeight="1">
      <c r="A814" s="9"/>
      <c r="B814" s="10"/>
      <c r="C814" s="11"/>
      <c r="D814" s="12">
        <v>13</v>
      </c>
      <c r="E814" s="11"/>
    </row>
    <row r="815" spans="1:5" ht="15" hidden="1" customHeight="1">
      <c r="A815" s="9"/>
      <c r="B815" s="10"/>
      <c r="C815" s="11"/>
      <c r="D815" s="12">
        <v>14</v>
      </c>
      <c r="E815" s="11"/>
    </row>
    <row r="816" spans="1:5" ht="15" hidden="1" customHeight="1">
      <c r="A816" s="9"/>
      <c r="B816" s="10"/>
      <c r="C816" s="11"/>
      <c r="D816" s="12">
        <v>15</v>
      </c>
      <c r="E816" s="11"/>
    </row>
    <row r="817" spans="1:5" ht="15" hidden="1" customHeight="1">
      <c r="A817" s="9"/>
      <c r="B817" s="10"/>
      <c r="C817" s="11"/>
      <c r="D817" s="12">
        <v>16</v>
      </c>
      <c r="E817" s="11"/>
    </row>
    <row r="818" spans="1:5" ht="15" hidden="1" customHeight="1">
      <c r="A818" s="9"/>
      <c r="B818" s="10"/>
      <c r="C818" s="11"/>
      <c r="D818" s="12">
        <v>17</v>
      </c>
      <c r="E818" s="11"/>
    </row>
    <row r="819" spans="1:5" ht="15" hidden="1" customHeight="1">
      <c r="A819" s="9"/>
      <c r="B819" s="10"/>
      <c r="C819" s="11"/>
      <c r="D819" s="12">
        <v>18</v>
      </c>
      <c r="E819" s="11"/>
    </row>
    <row r="820" spans="1:5" ht="15" hidden="1" customHeight="1">
      <c r="A820" s="9"/>
      <c r="B820" s="10"/>
      <c r="C820" s="11"/>
      <c r="D820" s="12">
        <v>19</v>
      </c>
      <c r="E820" s="11"/>
    </row>
    <row r="821" spans="1:5" ht="15" hidden="1" customHeight="1">
      <c r="A821" s="9"/>
      <c r="B821" s="10"/>
      <c r="C821" s="11"/>
      <c r="D821" s="12">
        <v>20</v>
      </c>
      <c r="E821" s="11"/>
    </row>
    <row r="822" spans="1:5" ht="15" hidden="1" customHeight="1">
      <c r="A822" s="9"/>
      <c r="B822" s="10"/>
      <c r="C822" s="11"/>
      <c r="D822" s="12">
        <v>21</v>
      </c>
      <c r="E822" s="11"/>
    </row>
    <row r="823" spans="1:5" ht="15" hidden="1" customHeight="1">
      <c r="A823" s="9"/>
      <c r="B823" s="10"/>
      <c r="C823" s="11"/>
      <c r="D823" s="12">
        <v>22</v>
      </c>
      <c r="E823" s="11"/>
    </row>
    <row r="824" spans="1:5" ht="15" hidden="1" customHeight="1">
      <c r="A824" s="9"/>
      <c r="B824" s="10"/>
      <c r="C824" s="11"/>
      <c r="D824" s="12">
        <v>23</v>
      </c>
      <c r="E824" s="11"/>
    </row>
    <row r="825" spans="1:5" ht="15" hidden="1" customHeight="1">
      <c r="A825" s="9"/>
      <c r="B825" s="10"/>
      <c r="C825" s="11"/>
      <c r="D825" s="12">
        <v>24</v>
      </c>
      <c r="E825" s="11"/>
    </row>
    <row r="826" spans="1:5" ht="15" hidden="1" customHeight="1">
      <c r="A826" s="9"/>
      <c r="B826" s="10"/>
      <c r="C826" s="11"/>
      <c r="D826" s="12">
        <v>25</v>
      </c>
      <c r="E826" s="11"/>
    </row>
    <row r="827" spans="1:5" ht="15" hidden="1" customHeight="1">
      <c r="A827" s="9"/>
      <c r="B827" s="10"/>
      <c r="C827" s="11"/>
      <c r="D827" s="12">
        <v>26</v>
      </c>
      <c r="E827" s="11"/>
    </row>
    <row r="828" spans="1:5" ht="15" hidden="1" customHeight="1">
      <c r="A828" s="9"/>
      <c r="B828" s="10"/>
      <c r="C828" s="11"/>
      <c r="D828" s="12">
        <v>27</v>
      </c>
      <c r="E828" s="11"/>
    </row>
    <row r="829" spans="1:5" ht="15" hidden="1" customHeight="1">
      <c r="A829" s="9"/>
      <c r="B829" s="10"/>
      <c r="C829" s="11"/>
      <c r="D829" s="12">
        <v>28</v>
      </c>
      <c r="E829" s="11"/>
    </row>
    <row r="830" spans="1:5" ht="15" hidden="1" customHeight="1">
      <c r="A830" s="9"/>
      <c r="B830" s="10"/>
      <c r="C830" s="11"/>
      <c r="D830" s="12">
        <v>29</v>
      </c>
      <c r="E830" s="11"/>
    </row>
    <row r="831" spans="1:5" ht="15" hidden="1" customHeight="1">
      <c r="A831" s="9"/>
      <c r="B831" s="10"/>
      <c r="C831" s="11"/>
      <c r="D831" s="12">
        <v>30</v>
      </c>
      <c r="E831" s="11"/>
    </row>
    <row r="832" spans="1:5" ht="15" hidden="1" customHeight="1">
      <c r="A832" s="9"/>
      <c r="B832" s="10"/>
      <c r="C832" s="11"/>
      <c r="D832" s="12">
        <v>31</v>
      </c>
      <c r="E832" s="11"/>
    </row>
    <row r="833" spans="1:5" ht="15" hidden="1" customHeight="1">
      <c r="A833" s="9"/>
      <c r="B833" s="10"/>
      <c r="C833" s="11"/>
      <c r="D833" s="12">
        <v>32</v>
      </c>
      <c r="E833" s="11"/>
    </row>
    <row r="834" spans="1:5" ht="15" hidden="1" customHeight="1">
      <c r="A834" s="9"/>
      <c r="B834" s="10"/>
      <c r="C834" s="11"/>
      <c r="D834" s="12">
        <v>33</v>
      </c>
      <c r="E834" s="11"/>
    </row>
    <row r="835" spans="1:5" ht="15" hidden="1" customHeight="1">
      <c r="A835" s="9"/>
      <c r="B835" s="10"/>
      <c r="C835" s="11"/>
      <c r="D835" s="12">
        <v>34</v>
      </c>
      <c r="E835" s="11"/>
    </row>
    <row r="836" spans="1:5" ht="15" hidden="1" customHeight="1">
      <c r="A836" s="9"/>
      <c r="B836" s="10"/>
      <c r="C836" s="11"/>
      <c r="D836" s="12">
        <v>35</v>
      </c>
      <c r="E836" s="11"/>
    </row>
    <row r="837" spans="1:5" ht="15" hidden="1" customHeight="1">
      <c r="A837" s="9"/>
      <c r="B837" s="10"/>
      <c r="C837" s="11"/>
      <c r="D837" s="12">
        <v>36</v>
      </c>
      <c r="E837" s="11"/>
    </row>
    <row r="838" spans="1:5" ht="15" hidden="1" customHeight="1">
      <c r="A838" s="9"/>
      <c r="B838" s="10"/>
      <c r="C838" s="11"/>
      <c r="D838" s="12">
        <v>37</v>
      </c>
      <c r="E838" s="11"/>
    </row>
    <row r="839" spans="1:5" ht="15" hidden="1" customHeight="1">
      <c r="A839" s="9"/>
      <c r="B839" s="10"/>
      <c r="C839" s="11"/>
      <c r="D839" s="12">
        <v>38</v>
      </c>
      <c r="E839" s="11"/>
    </row>
    <row r="840" spans="1:5" ht="15" hidden="1" customHeight="1">
      <c r="A840" s="9"/>
      <c r="B840" s="10"/>
      <c r="C840" s="11"/>
      <c r="D840" s="12">
        <v>39</v>
      </c>
      <c r="E840" s="11"/>
    </row>
    <row r="841" spans="1:5" ht="15" hidden="1" customHeight="1">
      <c r="A841" s="9"/>
      <c r="B841" s="10"/>
      <c r="C841" s="11"/>
      <c r="D841" s="12">
        <v>40</v>
      </c>
      <c r="E841" s="11"/>
    </row>
    <row r="842" spans="1:5" ht="15" hidden="1" customHeight="1">
      <c r="A842" s="9"/>
      <c r="B842" s="10"/>
      <c r="C842" s="11"/>
      <c r="D842" s="12">
        <v>41</v>
      </c>
      <c r="E842" s="11"/>
    </row>
    <row r="843" spans="1:5" ht="15" hidden="1" customHeight="1">
      <c r="A843" s="9"/>
      <c r="B843" s="10"/>
      <c r="C843" s="11"/>
      <c r="D843" s="12">
        <v>42</v>
      </c>
      <c r="E843" s="11"/>
    </row>
    <row r="844" spans="1:5" ht="15" hidden="1" customHeight="1">
      <c r="A844" s="9"/>
      <c r="B844" s="10"/>
      <c r="C844" s="11"/>
      <c r="D844" s="12">
        <v>43</v>
      </c>
      <c r="E844" s="11"/>
    </row>
    <row r="845" spans="1:5" ht="15" hidden="1" customHeight="1">
      <c r="A845" s="9"/>
      <c r="B845" s="10"/>
      <c r="C845" s="11"/>
      <c r="D845" s="12">
        <v>44</v>
      </c>
      <c r="E845" s="11"/>
    </row>
    <row r="846" spans="1:5" ht="15" hidden="1" customHeight="1">
      <c r="A846" s="9"/>
      <c r="B846" s="10"/>
      <c r="C846" s="11"/>
      <c r="D846" s="12">
        <v>45</v>
      </c>
      <c r="E846" s="11"/>
    </row>
    <row r="847" spans="1:5" ht="15" hidden="1" customHeight="1">
      <c r="A847" s="9"/>
      <c r="B847" s="10"/>
      <c r="C847" s="11"/>
      <c r="D847" s="12">
        <v>46</v>
      </c>
      <c r="E847" s="11"/>
    </row>
    <row r="848" spans="1:5" ht="15" hidden="1" customHeight="1">
      <c r="A848" s="9"/>
      <c r="B848" s="10"/>
      <c r="C848" s="11"/>
      <c r="D848" s="12">
        <v>47</v>
      </c>
      <c r="E848" s="11"/>
    </row>
    <row r="849" spans="1:5" ht="15" hidden="1" customHeight="1">
      <c r="A849" s="9"/>
      <c r="B849" s="10"/>
      <c r="C849" s="11"/>
      <c r="D849" s="12">
        <v>48</v>
      </c>
      <c r="E849" s="11"/>
    </row>
    <row r="850" spans="1:5" ht="15" hidden="1" customHeight="1">
      <c r="A850" s="9"/>
      <c r="B850" s="10"/>
      <c r="C850" s="11"/>
      <c r="D850" s="12">
        <v>49</v>
      </c>
      <c r="E850" s="11"/>
    </row>
    <row r="851" spans="1:5" ht="15" hidden="1" customHeight="1">
      <c r="A851" s="9"/>
      <c r="B851" s="10"/>
      <c r="C851" s="11"/>
      <c r="D851" s="12">
        <v>50</v>
      </c>
      <c r="E851" s="11"/>
    </row>
    <row r="852" spans="1:5" ht="15" hidden="1" customHeight="1">
      <c r="A852" s="9"/>
      <c r="B852" s="10"/>
      <c r="C852" s="11"/>
      <c r="D852" s="12">
        <v>51</v>
      </c>
      <c r="E852" s="11"/>
    </row>
    <row r="853" spans="1:5" ht="15" hidden="1" customHeight="1">
      <c r="A853" s="9"/>
      <c r="B853" s="10"/>
      <c r="C853" s="11"/>
      <c r="D853" s="12">
        <v>52</v>
      </c>
      <c r="E853" s="11"/>
    </row>
    <row r="854" spans="1:5" ht="15" hidden="1" customHeight="1">
      <c r="A854" s="9"/>
      <c r="B854" s="10"/>
      <c r="C854" s="11"/>
      <c r="D854" s="12">
        <v>53</v>
      </c>
      <c r="E854" s="11"/>
    </row>
    <row r="855" spans="1:5" ht="15" hidden="1" customHeight="1">
      <c r="A855" s="9"/>
      <c r="B855" s="10"/>
      <c r="C855" s="11"/>
      <c r="D855" s="12">
        <v>54</v>
      </c>
      <c r="E855" s="11"/>
    </row>
    <row r="856" spans="1:5" ht="15" hidden="1" customHeight="1">
      <c r="A856" s="9"/>
      <c r="B856" s="10"/>
      <c r="C856" s="11"/>
      <c r="D856" s="12">
        <v>55</v>
      </c>
      <c r="E856" s="11"/>
    </row>
    <row r="857" spans="1:5" ht="15" hidden="1" customHeight="1">
      <c r="A857" s="9"/>
      <c r="B857" s="10"/>
      <c r="C857" s="11"/>
      <c r="D857" s="12">
        <v>56</v>
      </c>
      <c r="E857" s="11"/>
    </row>
    <row r="858" spans="1:5" ht="15" hidden="1" customHeight="1">
      <c r="A858" s="9"/>
      <c r="B858" s="10"/>
      <c r="C858" s="11"/>
      <c r="D858" s="12">
        <v>57</v>
      </c>
      <c r="E858" s="11"/>
    </row>
    <row r="859" spans="1:5" ht="15" hidden="1" customHeight="1">
      <c r="A859" s="9"/>
      <c r="B859" s="10"/>
      <c r="C859" s="11"/>
      <c r="D859" s="12">
        <v>58</v>
      </c>
      <c r="E859" s="11"/>
    </row>
    <row r="860" spans="1:5" ht="15" hidden="1" customHeight="1">
      <c r="A860" s="9"/>
      <c r="B860" s="10"/>
      <c r="C860" s="11"/>
      <c r="D860" s="12">
        <v>59</v>
      </c>
      <c r="E860" s="11"/>
    </row>
    <row r="861" spans="1:5" ht="15" hidden="1" customHeight="1">
      <c r="A861" s="9"/>
      <c r="B861" s="10"/>
      <c r="C861" s="11"/>
      <c r="D861" s="12">
        <v>60</v>
      </c>
      <c r="E861" s="11"/>
    </row>
    <row r="862" spans="1:5" ht="15" hidden="1" customHeight="1">
      <c r="A862" s="9"/>
      <c r="B862" s="10"/>
      <c r="C862" s="11"/>
      <c r="D862" s="12">
        <v>61</v>
      </c>
      <c r="E862" s="11"/>
    </row>
    <row r="863" spans="1:5" ht="15" hidden="1" customHeight="1">
      <c r="A863" s="9"/>
      <c r="B863" s="10"/>
      <c r="C863" s="11"/>
      <c r="D863" s="12">
        <v>62</v>
      </c>
      <c r="E863" s="11"/>
    </row>
    <row r="864" spans="1:5" ht="15" hidden="1" customHeight="1">
      <c r="A864" s="9"/>
      <c r="B864" s="10"/>
      <c r="C864" s="11"/>
      <c r="D864" s="12">
        <v>63</v>
      </c>
      <c r="E864" s="11"/>
    </row>
    <row r="865" spans="1:5" ht="15" hidden="1" customHeight="1">
      <c r="A865" s="9"/>
      <c r="B865" s="10"/>
      <c r="C865" s="11"/>
      <c r="D865" s="12">
        <v>64</v>
      </c>
      <c r="E865" s="11"/>
    </row>
    <row r="866" spans="1:5" ht="15" hidden="1" customHeight="1">
      <c r="A866" s="9"/>
      <c r="B866" s="10"/>
      <c r="C866" s="11"/>
      <c r="D866" s="12">
        <v>65</v>
      </c>
      <c r="E866" s="11"/>
    </row>
    <row r="867" spans="1:5" ht="15" hidden="1" customHeight="1">
      <c r="A867" s="9"/>
      <c r="B867" s="10"/>
      <c r="C867" s="11"/>
      <c r="D867" s="12">
        <v>66</v>
      </c>
      <c r="E867" s="11"/>
    </row>
    <row r="868" spans="1:5" ht="15" hidden="1" customHeight="1">
      <c r="A868" s="9"/>
      <c r="B868" s="10"/>
      <c r="C868" s="11"/>
      <c r="D868" s="12">
        <v>67</v>
      </c>
      <c r="E868" s="11"/>
    </row>
    <row r="869" spans="1:5" ht="15" hidden="1" customHeight="1">
      <c r="A869" s="9"/>
      <c r="B869" s="10"/>
      <c r="C869" s="11"/>
      <c r="D869" s="12">
        <v>68</v>
      </c>
      <c r="E869" s="11"/>
    </row>
    <row r="870" spans="1:5" ht="15" hidden="1" customHeight="1">
      <c r="A870" s="9"/>
      <c r="B870" s="10"/>
      <c r="C870" s="11"/>
      <c r="D870" s="12">
        <v>69</v>
      </c>
      <c r="E870" s="11"/>
    </row>
    <row r="871" spans="1:5" ht="15" hidden="1" customHeight="1">
      <c r="A871" s="9"/>
      <c r="B871" s="10"/>
      <c r="C871" s="11"/>
      <c r="D871" s="12">
        <v>70</v>
      </c>
      <c r="E871" s="11"/>
    </row>
    <row r="872" spans="1:5" ht="15" hidden="1" customHeight="1">
      <c r="A872" s="9"/>
      <c r="B872" s="10"/>
      <c r="C872" s="11"/>
      <c r="D872" s="12">
        <v>71</v>
      </c>
      <c r="E872" s="11"/>
    </row>
    <row r="873" spans="1:5" ht="15" hidden="1" customHeight="1">
      <c r="A873" s="9"/>
      <c r="B873" s="10"/>
      <c r="C873" s="11"/>
      <c r="D873" s="12">
        <v>72</v>
      </c>
      <c r="E873" s="11"/>
    </row>
    <row r="874" spans="1:5" ht="15" hidden="1" customHeight="1">
      <c r="A874" s="9"/>
      <c r="B874" s="10"/>
      <c r="C874" s="11"/>
      <c r="D874" s="12">
        <v>73</v>
      </c>
      <c r="E874" s="11"/>
    </row>
    <row r="875" spans="1:5" ht="15" hidden="1" customHeight="1">
      <c r="A875" s="9"/>
      <c r="B875" s="10"/>
      <c r="C875" s="11"/>
      <c r="D875" s="12">
        <v>74</v>
      </c>
      <c r="E875" s="11"/>
    </row>
    <row r="876" spans="1:5" ht="15" hidden="1" customHeight="1">
      <c r="A876" s="9"/>
      <c r="B876" s="10"/>
      <c r="C876" s="11"/>
      <c r="D876" s="12">
        <v>75</v>
      </c>
      <c r="E876" s="11"/>
    </row>
    <row r="877" spans="1:5" ht="15" hidden="1" customHeight="1">
      <c r="A877" s="9"/>
      <c r="B877" s="10"/>
      <c r="C877" s="11"/>
      <c r="D877" s="12">
        <v>76</v>
      </c>
      <c r="E877" s="11"/>
    </row>
    <row r="878" spans="1:5" ht="15" hidden="1" customHeight="1">
      <c r="A878" s="9"/>
      <c r="B878" s="10"/>
      <c r="C878" s="11"/>
      <c r="D878" s="12">
        <v>77</v>
      </c>
      <c r="E878" s="11"/>
    </row>
    <row r="879" spans="1:5" ht="15" hidden="1" customHeight="1">
      <c r="A879" s="9"/>
      <c r="B879" s="10"/>
      <c r="C879" s="11"/>
      <c r="D879" s="12">
        <v>78</v>
      </c>
      <c r="E879" s="11"/>
    </row>
    <row r="880" spans="1:5" ht="15" hidden="1" customHeight="1">
      <c r="A880" s="9"/>
      <c r="B880" s="10"/>
      <c r="C880" s="11"/>
      <c r="D880" s="12">
        <v>79</v>
      </c>
      <c r="E880" s="11"/>
    </row>
    <row r="881" spans="1:5" ht="15" hidden="1" customHeight="1">
      <c r="A881" s="9"/>
      <c r="B881" s="10"/>
      <c r="C881" s="11"/>
      <c r="D881" s="12">
        <v>80</v>
      </c>
      <c r="E881" s="11"/>
    </row>
    <row r="882" spans="1:5" ht="15" hidden="1" customHeight="1">
      <c r="A882" s="9"/>
      <c r="B882" s="10"/>
      <c r="C882" s="11"/>
      <c r="D882" s="12">
        <v>81</v>
      </c>
      <c r="E882" s="11"/>
    </row>
    <row r="883" spans="1:5" ht="15" customHeight="1">
      <c r="A883" s="9"/>
      <c r="B883" s="267" t="s">
        <v>62</v>
      </c>
      <c r="C883" s="227" t="s">
        <v>65</v>
      </c>
      <c r="D883" s="12"/>
      <c r="E883" s="227" t="s">
        <v>65</v>
      </c>
    </row>
    <row r="884" spans="1:5" ht="15" customHeight="1">
      <c r="A884" s="9"/>
      <c r="B884" s="292" t="s">
        <v>372</v>
      </c>
      <c r="C884" s="42" t="s">
        <v>41</v>
      </c>
      <c r="D884" s="12"/>
      <c r="E884" s="42" t="s">
        <v>41</v>
      </c>
    </row>
    <row r="885" spans="1:5" ht="15" customHeight="1">
      <c r="A885" s="9"/>
      <c r="B885" s="10"/>
      <c r="C885" s="11"/>
      <c r="D885" s="12"/>
      <c r="E885" s="11"/>
    </row>
  </sheetData>
  <mergeCells count="10">
    <mergeCell ref="A400:B400"/>
    <mergeCell ref="A497:B497"/>
    <mergeCell ref="A596:B596"/>
    <mergeCell ref="A690:B690"/>
    <mergeCell ref="A792:B792"/>
    <mergeCell ref="A1:B1"/>
    <mergeCell ref="A2:B2"/>
    <mergeCell ref="A99:B99"/>
    <mergeCell ref="A195:B195"/>
    <mergeCell ref="A297:B297"/>
  </mergeCells>
  <pageMargins left="0.74803149606299213" right="0.74803149606299213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103"/>
  <sheetViews>
    <sheetView showGridLines="0" topLeftCell="A34" workbookViewId="0">
      <selection sqref="A1:B40"/>
    </sheetView>
  </sheetViews>
  <sheetFormatPr defaultColWidth="14.6640625" defaultRowHeight="14.25" customHeight="1"/>
  <cols>
    <col min="1" max="1" width="3.33203125" style="2" customWidth="1"/>
    <col min="2" max="2" width="128.5" style="2" customWidth="1"/>
    <col min="3" max="16384" width="14.6640625" style="2"/>
  </cols>
  <sheetData>
    <row r="1" spans="1:2" ht="13.5" customHeight="1">
      <c r="A1" s="3"/>
      <c r="B1" s="306" t="s">
        <v>0</v>
      </c>
    </row>
    <row r="2" spans="1:2" ht="13.5" customHeight="1">
      <c r="A2" s="3"/>
      <c r="B2" s="307" t="s">
        <v>374</v>
      </c>
    </row>
    <row r="3" spans="1:2" ht="13.5" customHeight="1">
      <c r="A3" s="3"/>
      <c r="B3" s="308" t="s">
        <v>375</v>
      </c>
    </row>
    <row r="4" spans="1:2" ht="13.5" customHeight="1">
      <c r="A4" s="3"/>
      <c r="B4" s="308" t="s">
        <v>376</v>
      </c>
    </row>
    <row r="5" spans="1:2" ht="13.5" customHeight="1">
      <c r="A5" s="3"/>
      <c r="B5" s="308" t="s">
        <v>377</v>
      </c>
    </row>
    <row r="6" spans="1:2" ht="13.5" customHeight="1">
      <c r="A6" s="3"/>
      <c r="B6" s="308" t="s">
        <v>378</v>
      </c>
    </row>
    <row r="7" spans="1:2" ht="13.5" customHeight="1">
      <c r="A7" s="3"/>
      <c r="B7" s="308" t="s">
        <v>379</v>
      </c>
    </row>
    <row r="8" spans="1:2" ht="13.5" customHeight="1">
      <c r="A8" s="3"/>
      <c r="B8" s="308" t="s">
        <v>380</v>
      </c>
    </row>
    <row r="9" spans="1:2" ht="13.5" customHeight="1">
      <c r="A9" s="3"/>
      <c r="B9" s="308" t="s">
        <v>381</v>
      </c>
    </row>
    <row r="10" spans="1:2" ht="13.5" customHeight="1">
      <c r="A10" s="3"/>
      <c r="B10" s="308" t="s">
        <v>382</v>
      </c>
    </row>
    <row r="11" spans="1:2" ht="13.5" customHeight="1">
      <c r="A11" s="3"/>
      <c r="B11" s="308" t="s">
        <v>402</v>
      </c>
    </row>
    <row r="12" spans="1:2" ht="13.5" customHeight="1">
      <c r="A12" s="3"/>
      <c r="B12" s="308" t="s">
        <v>403</v>
      </c>
    </row>
    <row r="13" spans="1:2" ht="13.5" customHeight="1">
      <c r="A13" s="3"/>
      <c r="B13" s="308" t="s">
        <v>404</v>
      </c>
    </row>
    <row r="14" spans="1:2" ht="13.5" customHeight="1">
      <c r="A14" s="3"/>
      <c r="B14" s="308" t="s">
        <v>405</v>
      </c>
    </row>
    <row r="15" spans="1:2" ht="13.5" customHeight="1">
      <c r="A15" s="3"/>
      <c r="B15" s="308" t="s">
        <v>406</v>
      </c>
    </row>
    <row r="16" spans="1:2" ht="13.5" customHeight="1">
      <c r="A16" s="3"/>
      <c r="B16" s="308" t="s">
        <v>407</v>
      </c>
    </row>
    <row r="17" spans="1:2" ht="13.5" customHeight="1">
      <c r="A17" s="3"/>
      <c r="B17" s="308" t="s">
        <v>408</v>
      </c>
    </row>
    <row r="18" spans="1:2" ht="13.5" customHeight="1">
      <c r="A18" s="3"/>
      <c r="B18" s="307" t="s">
        <v>383</v>
      </c>
    </row>
    <row r="19" spans="1:2" ht="13.5" customHeight="1">
      <c r="A19" s="3"/>
      <c r="B19" s="308" t="s">
        <v>409</v>
      </c>
    </row>
    <row r="20" spans="1:2" ht="13.5" customHeight="1">
      <c r="A20" s="3"/>
      <c r="B20" s="308" t="s">
        <v>384</v>
      </c>
    </row>
    <row r="21" spans="1:2" ht="13.5" customHeight="1">
      <c r="A21" s="3"/>
      <c r="B21" s="308" t="s">
        <v>410</v>
      </c>
    </row>
    <row r="22" spans="1:2" ht="13.5" customHeight="1">
      <c r="A22" s="3"/>
      <c r="B22" s="308" t="s">
        <v>411</v>
      </c>
    </row>
    <row r="23" spans="1:2" ht="13.5" customHeight="1">
      <c r="A23" s="3"/>
      <c r="B23" s="307" t="s">
        <v>396</v>
      </c>
    </row>
    <row r="24" spans="1:2" ht="13.5" customHeight="1">
      <c r="A24" s="3"/>
      <c r="B24" s="308" t="s">
        <v>397</v>
      </c>
    </row>
    <row r="25" spans="1:2" ht="13.5" customHeight="1">
      <c r="A25" s="3"/>
      <c r="B25" s="308" t="s">
        <v>398</v>
      </c>
    </row>
    <row r="26" spans="1:2" ht="13.5" customHeight="1">
      <c r="A26" s="3"/>
      <c r="B26" s="307" t="s">
        <v>399</v>
      </c>
    </row>
    <row r="27" spans="1:2" ht="13.5" customHeight="1">
      <c r="A27" s="3"/>
      <c r="B27" s="308" t="s">
        <v>400</v>
      </c>
    </row>
    <row r="28" spans="1:2" ht="13.5" customHeight="1">
      <c r="A28" s="3"/>
      <c r="B28" s="307" t="s">
        <v>401</v>
      </c>
    </row>
    <row r="29" spans="1:2" ht="13.5" customHeight="1">
      <c r="A29" s="3"/>
      <c r="B29" s="308" t="s">
        <v>412</v>
      </c>
    </row>
    <row r="30" spans="1:2" ht="13.5" customHeight="1">
      <c r="A30" s="3"/>
      <c r="B30" s="307" t="s">
        <v>385</v>
      </c>
    </row>
    <row r="31" spans="1:2" ht="13.5" customHeight="1">
      <c r="A31" s="3"/>
      <c r="B31" s="308" t="s">
        <v>386</v>
      </c>
    </row>
    <row r="32" spans="1:2" ht="13.5" customHeight="1">
      <c r="A32" s="3"/>
      <c r="B32" s="308" t="s">
        <v>387</v>
      </c>
    </row>
    <row r="33" spans="1:2" ht="13.5" customHeight="1">
      <c r="A33" s="3"/>
      <c r="B33" s="308" t="s">
        <v>388</v>
      </c>
    </row>
    <row r="34" spans="1:2" ht="13.5" customHeight="1">
      <c r="A34" s="3"/>
      <c r="B34" s="308" t="s">
        <v>389</v>
      </c>
    </row>
    <row r="35" spans="1:2" ht="13.5" customHeight="1">
      <c r="A35" s="3"/>
      <c r="B35" s="308" t="s">
        <v>390</v>
      </c>
    </row>
    <row r="36" spans="1:2" ht="13.5" customHeight="1">
      <c r="A36" s="3"/>
      <c r="B36" s="308" t="s">
        <v>391</v>
      </c>
    </row>
    <row r="37" spans="1:2" ht="13.5" customHeight="1">
      <c r="A37" s="3"/>
      <c r="B37" s="307" t="s">
        <v>392</v>
      </c>
    </row>
    <row r="38" spans="1:2" ht="13.5" customHeight="1">
      <c r="A38" s="3"/>
      <c r="B38" s="308" t="s">
        <v>393</v>
      </c>
    </row>
    <row r="39" spans="1:2" ht="13.5" customHeight="1">
      <c r="A39" s="3"/>
      <c r="B39" s="308" t="s">
        <v>394</v>
      </c>
    </row>
    <row r="40" spans="1:2" ht="13.5" customHeight="1">
      <c r="A40" s="3"/>
      <c r="B40" s="308" t="s">
        <v>395</v>
      </c>
    </row>
    <row r="41" spans="1:2" ht="14.25" customHeight="1">
      <c r="A41" s="3"/>
      <c r="B41" s="305"/>
    </row>
    <row r="42" spans="1:2" ht="14.25" customHeight="1">
      <c r="A42" s="3"/>
      <c r="B42" s="304"/>
    </row>
    <row r="43" spans="1:2" ht="14.25" customHeight="1">
      <c r="A43" s="3"/>
      <c r="B43" s="304"/>
    </row>
    <row r="44" spans="1:2" ht="14.25" customHeight="1">
      <c r="A44" s="3"/>
      <c r="B44" s="304"/>
    </row>
    <row r="45" spans="1:2" ht="14.25" customHeight="1">
      <c r="A45" s="3"/>
      <c r="B45" s="304"/>
    </row>
    <row r="46" spans="1:2" ht="14.25" customHeight="1">
      <c r="A46" s="3"/>
      <c r="B46" s="304"/>
    </row>
    <row r="47" spans="1:2" ht="14.25" customHeight="1">
      <c r="A47" s="3"/>
      <c r="B47" s="304"/>
    </row>
    <row r="48" spans="1:2" ht="14.25" customHeight="1">
      <c r="A48" s="3"/>
      <c r="B48" s="304"/>
    </row>
    <row r="49" spans="1:2" ht="14.25" customHeight="1">
      <c r="A49" s="3"/>
      <c r="B49" s="304"/>
    </row>
    <row r="50" spans="1:2" ht="14.25" customHeight="1">
      <c r="A50" s="3"/>
      <c r="B50" s="304"/>
    </row>
    <row r="51" spans="1:2" ht="14.25" customHeight="1">
      <c r="A51" s="3"/>
      <c r="B51" s="304"/>
    </row>
    <row r="52" spans="1:2" ht="14.25" customHeight="1">
      <c r="A52" s="3"/>
      <c r="B52" s="304"/>
    </row>
    <row r="53" spans="1:2" ht="14.25" customHeight="1">
      <c r="A53" s="3"/>
      <c r="B53" s="304"/>
    </row>
    <row r="54" spans="1:2" ht="14.25" customHeight="1">
      <c r="A54" s="3"/>
      <c r="B54" s="304"/>
    </row>
    <row r="55" spans="1:2" ht="14.25" customHeight="1">
      <c r="A55" s="3"/>
      <c r="B55" s="304"/>
    </row>
    <row r="56" spans="1:2" ht="14.25" customHeight="1">
      <c r="A56" s="3"/>
      <c r="B56" s="304"/>
    </row>
    <row r="57" spans="1:2" ht="14.25" customHeight="1">
      <c r="A57" s="3"/>
      <c r="B57" s="304"/>
    </row>
    <row r="58" spans="1:2" ht="14.25" customHeight="1">
      <c r="A58" s="3"/>
      <c r="B58" s="304"/>
    </row>
    <row r="59" spans="1:2" ht="14.25" customHeight="1">
      <c r="A59" s="3"/>
      <c r="B59" s="304"/>
    </row>
    <row r="60" spans="1:2" ht="14.25" customHeight="1">
      <c r="A60" s="3"/>
      <c r="B60" s="304"/>
    </row>
    <row r="61" spans="1:2" ht="14.25" customHeight="1">
      <c r="A61" s="3"/>
      <c r="B61" s="304"/>
    </row>
    <row r="62" spans="1:2" ht="14.25" customHeight="1">
      <c r="A62" s="3"/>
      <c r="B62" s="304"/>
    </row>
    <row r="63" spans="1:2" ht="14.25" customHeight="1">
      <c r="A63" s="3"/>
      <c r="B63" s="304"/>
    </row>
    <row r="64" spans="1:2" ht="14.25" customHeight="1">
      <c r="A64" s="3"/>
      <c r="B64" s="304"/>
    </row>
    <row r="65" spans="1:2" ht="14.25" customHeight="1">
      <c r="A65" s="3"/>
      <c r="B65" s="304"/>
    </row>
    <row r="66" spans="1:2" ht="14.25" customHeight="1">
      <c r="A66" s="3"/>
      <c r="B66" s="304"/>
    </row>
    <row r="67" spans="1:2" ht="14.25" customHeight="1">
      <c r="A67" s="3"/>
      <c r="B67" s="304"/>
    </row>
    <row r="68" spans="1:2" ht="14.25" customHeight="1">
      <c r="A68" s="3"/>
      <c r="B68" s="304"/>
    </row>
    <row r="69" spans="1:2" ht="14.25" customHeight="1">
      <c r="A69" s="3"/>
      <c r="B69" s="304"/>
    </row>
    <row r="70" spans="1:2" ht="14.25" customHeight="1">
      <c r="A70" s="3"/>
      <c r="B70" s="304"/>
    </row>
    <row r="71" spans="1:2" ht="14.25" customHeight="1">
      <c r="A71" s="3"/>
      <c r="B71" s="304"/>
    </row>
    <row r="72" spans="1:2" ht="14.25" customHeight="1">
      <c r="A72" s="3"/>
      <c r="B72" s="304"/>
    </row>
    <row r="73" spans="1:2" ht="14.25" customHeight="1">
      <c r="A73" s="3"/>
      <c r="B73" s="304"/>
    </row>
    <row r="74" spans="1:2" ht="14.25" customHeight="1">
      <c r="A74" s="3"/>
      <c r="B74" s="304"/>
    </row>
    <row r="75" spans="1:2" ht="14.25" customHeight="1">
      <c r="A75" s="3"/>
      <c r="B75" s="304"/>
    </row>
    <row r="76" spans="1:2" ht="14.25" customHeight="1">
      <c r="A76" s="3"/>
      <c r="B76" s="304"/>
    </row>
    <row r="77" spans="1:2" ht="14.25" customHeight="1">
      <c r="A77" s="3"/>
      <c r="B77" s="304"/>
    </row>
    <row r="78" spans="1:2" ht="14.25" customHeight="1">
      <c r="A78" s="3"/>
      <c r="B78" s="304"/>
    </row>
    <row r="79" spans="1:2" ht="14.25" customHeight="1">
      <c r="A79" s="3"/>
      <c r="B79" s="304"/>
    </row>
    <row r="80" spans="1:2" ht="14.25" customHeight="1">
      <c r="A80" s="3"/>
      <c r="B80" s="304"/>
    </row>
    <row r="81" spans="1:2" ht="14.25" customHeight="1">
      <c r="A81" s="3"/>
      <c r="B81" s="304"/>
    </row>
    <row r="82" spans="1:2" ht="14.25" customHeight="1">
      <c r="A82" s="3"/>
      <c r="B82" s="304"/>
    </row>
    <row r="83" spans="1:2" ht="14.25" customHeight="1">
      <c r="A83" s="3"/>
      <c r="B83" s="304"/>
    </row>
    <row r="84" spans="1:2" ht="14.25" customHeight="1">
      <c r="A84" s="3"/>
      <c r="B84" s="304"/>
    </row>
    <row r="85" spans="1:2" ht="14.25" customHeight="1">
      <c r="A85" s="3"/>
      <c r="B85" s="304"/>
    </row>
    <row r="86" spans="1:2" ht="14.25" customHeight="1">
      <c r="A86" s="3"/>
      <c r="B86" s="304"/>
    </row>
    <row r="87" spans="1:2" ht="14.25" customHeight="1">
      <c r="A87" s="3"/>
      <c r="B87" s="304"/>
    </row>
    <row r="88" spans="1:2" ht="14.25" customHeight="1">
      <c r="A88" s="3"/>
      <c r="B88" s="304"/>
    </row>
    <row r="89" spans="1:2" ht="14.25" customHeight="1">
      <c r="A89" s="3"/>
      <c r="B89" s="304"/>
    </row>
    <row r="90" spans="1:2" ht="14.25" customHeight="1">
      <c r="A90" s="3"/>
      <c r="B90" s="304"/>
    </row>
    <row r="91" spans="1:2" ht="14.25" customHeight="1">
      <c r="A91" s="3"/>
      <c r="B91" s="304"/>
    </row>
    <row r="92" spans="1:2" ht="14.25" customHeight="1">
      <c r="A92" s="3"/>
    </row>
    <row r="93" spans="1:2" ht="14.25" customHeight="1">
      <c r="A93" s="3"/>
    </row>
    <row r="94" spans="1:2" ht="14.25" customHeight="1">
      <c r="A94" s="3"/>
    </row>
    <row r="95" spans="1:2" ht="14.25" customHeight="1">
      <c r="A95" s="3"/>
    </row>
    <row r="96" spans="1:2" ht="14.25" customHeight="1">
      <c r="A96" s="3"/>
    </row>
    <row r="97" spans="1:1" ht="14.25" customHeight="1">
      <c r="A97" s="3"/>
    </row>
    <row r="98" spans="1:1" ht="14.25" customHeight="1">
      <c r="A98" s="3"/>
    </row>
    <row r="99" spans="1:1" ht="14.25" customHeight="1">
      <c r="A99" s="3"/>
    </row>
    <row r="100" spans="1:1" ht="14.25" customHeight="1">
      <c r="A100" s="3"/>
    </row>
    <row r="101" spans="1:1" ht="14.25" customHeight="1">
      <c r="A101" s="3"/>
    </row>
    <row r="102" spans="1:1" ht="14.25" customHeight="1">
      <c r="A102" s="3"/>
    </row>
    <row r="103" spans="1:1" ht="14.25" customHeight="1">
      <c r="A103" s="3"/>
    </row>
  </sheetData>
  <pageMargins left="0.74803149606299213" right="0.74803149606299213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topLeftCell="A13" zoomScale="110" zoomScaleNormal="110" workbookViewId="0">
      <selection activeCell="F14" sqref="F14"/>
    </sheetView>
  </sheetViews>
  <sheetFormatPr defaultColWidth="14.6640625" defaultRowHeight="13.5" customHeight="1"/>
  <cols>
    <col min="1" max="1" width="4.33203125" style="57" customWidth="1"/>
    <col min="2" max="2" width="42.33203125" style="57" customWidth="1"/>
    <col min="3" max="3" width="58.33203125" style="57" customWidth="1"/>
    <col min="4" max="4" width="60.6640625" style="57" customWidth="1"/>
    <col min="5" max="256" width="30.1640625" style="57" customWidth="1"/>
    <col min="257" max="16384" width="14.6640625" style="57"/>
  </cols>
  <sheetData>
    <row r="1" spans="1:4" ht="15" customHeight="1">
      <c r="A1" s="56"/>
      <c r="B1" s="428"/>
      <c r="C1" s="428"/>
      <c r="D1" s="428"/>
    </row>
    <row r="2" spans="1:4" ht="18.75" customHeight="1">
      <c r="A2" s="56"/>
      <c r="B2" s="426"/>
      <c r="C2" s="426"/>
      <c r="D2" s="426"/>
    </row>
    <row r="3" spans="1:4" ht="16.5" customHeight="1">
      <c r="A3" s="56"/>
      <c r="B3" s="426"/>
      <c r="C3" s="426"/>
      <c r="D3" s="426"/>
    </row>
    <row r="4" spans="1:4" ht="17.25" customHeight="1">
      <c r="A4" s="56"/>
      <c r="B4" s="426"/>
      <c r="C4" s="426"/>
      <c r="D4" s="426"/>
    </row>
    <row r="5" spans="1:4" ht="14.25" customHeight="1">
      <c r="A5" s="56"/>
      <c r="B5" s="426"/>
      <c r="C5" s="426"/>
      <c r="D5" s="426"/>
    </row>
    <row r="6" spans="1:4" ht="14.25" customHeight="1">
      <c r="A6" s="56"/>
      <c r="B6" s="426"/>
      <c r="C6" s="426"/>
      <c r="D6" s="426"/>
    </row>
    <row r="7" spans="1:4" ht="14.25" customHeight="1">
      <c r="A7" s="56"/>
      <c r="B7" s="426"/>
      <c r="C7" s="426"/>
      <c r="D7" s="426"/>
    </row>
    <row r="8" spans="1:4" ht="14.25" customHeight="1">
      <c r="A8" s="56"/>
      <c r="B8" s="426"/>
      <c r="C8" s="426"/>
      <c r="D8" s="426"/>
    </row>
    <row r="9" spans="1:4" ht="14.25" customHeight="1">
      <c r="A9" s="56"/>
      <c r="B9" s="426"/>
      <c r="C9" s="426"/>
      <c r="D9" s="426"/>
    </row>
    <row r="10" spans="1:4" ht="14.25" customHeight="1">
      <c r="A10" s="56"/>
      <c r="B10" s="426"/>
      <c r="C10" s="426"/>
      <c r="D10" s="426"/>
    </row>
    <row r="11" spans="1:4" ht="14.25" customHeight="1">
      <c r="A11" s="56"/>
      <c r="B11" s="426"/>
      <c r="C11" s="426"/>
      <c r="D11" s="426"/>
    </row>
    <row r="12" spans="1:4" ht="14.25" customHeight="1">
      <c r="A12" s="56"/>
      <c r="B12" s="426"/>
      <c r="C12" s="426"/>
      <c r="D12" s="426"/>
    </row>
    <row r="13" spans="1:4" ht="14.25" customHeight="1">
      <c r="A13" s="56"/>
      <c r="B13" s="426"/>
      <c r="C13" s="426"/>
      <c r="D13" s="426"/>
    </row>
    <row r="14" spans="1:4" ht="14.25" customHeight="1">
      <c r="A14" s="56"/>
      <c r="B14" s="426"/>
      <c r="C14" s="426"/>
      <c r="D14" s="426"/>
    </row>
    <row r="15" spans="1:4" ht="14.25" customHeight="1">
      <c r="A15" s="56"/>
      <c r="B15" s="426"/>
      <c r="C15" s="426"/>
      <c r="D15" s="426"/>
    </row>
    <row r="16" spans="1:4" ht="18" customHeight="1">
      <c r="A16" s="56"/>
      <c r="B16" s="426"/>
      <c r="C16" s="426"/>
      <c r="D16" s="426"/>
    </row>
    <row r="17" spans="1:4" ht="12" customHeight="1">
      <c r="A17" s="56"/>
      <c r="B17" s="426"/>
      <c r="C17" s="426"/>
      <c r="D17" s="426"/>
    </row>
    <row r="18" spans="1:4" ht="14.25" hidden="1" customHeight="1">
      <c r="A18" s="56"/>
      <c r="B18" s="426"/>
      <c r="C18" s="426"/>
      <c r="D18" s="426"/>
    </row>
    <row r="19" spans="1:4" ht="14.25" hidden="1" customHeight="1">
      <c r="A19" s="56"/>
      <c r="B19" s="426"/>
      <c r="C19" s="426"/>
      <c r="D19" s="426"/>
    </row>
    <row r="20" spans="1:4" ht="14.25" hidden="1" customHeight="1">
      <c r="A20" s="56"/>
      <c r="B20" s="426"/>
      <c r="C20" s="426"/>
      <c r="D20" s="426"/>
    </row>
    <row r="21" spans="1:4" ht="14.25" hidden="1" customHeight="1">
      <c r="A21" s="56"/>
      <c r="B21" s="426"/>
      <c r="C21" s="426"/>
      <c r="D21" s="426"/>
    </row>
    <row r="22" spans="1:4" ht="14.25" hidden="1" customHeight="1">
      <c r="A22" s="56"/>
      <c r="B22" s="426"/>
      <c r="C22" s="426"/>
      <c r="D22" s="426"/>
    </row>
    <row r="23" spans="1:4" ht="14.25" hidden="1" customHeight="1">
      <c r="A23" s="56"/>
      <c r="B23" s="426"/>
      <c r="C23" s="426"/>
      <c r="D23" s="426"/>
    </row>
    <row r="24" spans="1:4" ht="14.25" hidden="1" customHeight="1">
      <c r="A24" s="56"/>
      <c r="B24" s="426"/>
      <c r="C24" s="426"/>
      <c r="D24" s="426"/>
    </row>
    <row r="25" spans="1:4" ht="14.25" hidden="1" customHeight="1">
      <c r="A25" s="56"/>
      <c r="B25" s="426"/>
      <c r="C25" s="426"/>
      <c r="D25" s="426"/>
    </row>
    <row r="26" spans="1:4" ht="14.25" hidden="1" customHeight="1">
      <c r="A26" s="56"/>
      <c r="B26" s="426"/>
      <c r="C26" s="426"/>
      <c r="D26" s="426"/>
    </row>
    <row r="27" spans="1:4" ht="14.25" hidden="1" customHeight="1">
      <c r="A27" s="56"/>
      <c r="B27" s="426"/>
      <c r="C27" s="426"/>
      <c r="D27" s="426"/>
    </row>
    <row r="28" spans="1:4" ht="14.25" hidden="1" customHeight="1">
      <c r="A28" s="56"/>
      <c r="B28" s="426"/>
      <c r="C28" s="426"/>
      <c r="D28" s="426"/>
    </row>
    <row r="29" spans="1:4" ht="14.25" hidden="1" customHeight="1">
      <c r="A29" s="56"/>
      <c r="B29" s="426"/>
      <c r="C29" s="426"/>
      <c r="D29" s="426"/>
    </row>
    <row r="30" spans="1:4" ht="14.25" hidden="1" customHeight="1">
      <c r="A30" s="56"/>
      <c r="B30" s="426"/>
      <c r="C30" s="426"/>
      <c r="D30" s="426"/>
    </row>
    <row r="31" spans="1:4" ht="14.25" hidden="1" customHeight="1">
      <c r="A31" s="56"/>
      <c r="B31" s="426"/>
      <c r="C31" s="426"/>
      <c r="D31" s="426"/>
    </row>
    <row r="32" spans="1:4" ht="14.25" hidden="1" customHeight="1">
      <c r="A32" s="56"/>
      <c r="B32" s="426"/>
      <c r="C32" s="426"/>
      <c r="D32" s="426"/>
    </row>
    <row r="33" spans="1:4" ht="14.25" hidden="1" customHeight="1">
      <c r="A33" s="56"/>
      <c r="B33" s="426"/>
      <c r="C33" s="426"/>
      <c r="D33" s="426"/>
    </row>
    <row r="34" spans="1:4" ht="14.25" hidden="1" customHeight="1">
      <c r="A34" s="56"/>
      <c r="B34" s="426"/>
      <c r="C34" s="426"/>
      <c r="D34" s="426"/>
    </row>
    <row r="35" spans="1:4" ht="14.25" hidden="1" customHeight="1">
      <c r="A35" s="56"/>
      <c r="B35" s="426"/>
      <c r="C35" s="426"/>
      <c r="D35" s="426"/>
    </row>
    <row r="36" spans="1:4" ht="14.25" hidden="1" customHeight="1">
      <c r="A36" s="56"/>
      <c r="B36" s="426"/>
      <c r="C36" s="426"/>
      <c r="D36" s="426"/>
    </row>
    <row r="37" spans="1:4" ht="14.25" hidden="1" customHeight="1">
      <c r="A37" s="56"/>
      <c r="B37" s="426"/>
      <c r="C37" s="426"/>
      <c r="D37" s="426"/>
    </row>
    <row r="38" spans="1:4" ht="14.25" hidden="1" customHeight="1">
      <c r="A38" s="56"/>
      <c r="B38" s="426"/>
      <c r="C38" s="426"/>
      <c r="D38" s="426"/>
    </row>
    <row r="39" spans="1:4" ht="14.25" hidden="1" customHeight="1">
      <c r="A39" s="56"/>
      <c r="B39" s="426"/>
      <c r="C39" s="426"/>
      <c r="D39" s="426"/>
    </row>
    <row r="40" spans="1:4" ht="14.25" hidden="1" customHeight="1">
      <c r="A40" s="56"/>
      <c r="B40" s="426"/>
      <c r="C40" s="426"/>
      <c r="D40" s="426"/>
    </row>
    <row r="41" spans="1:4" ht="14.25" hidden="1" customHeight="1">
      <c r="A41" s="56"/>
      <c r="B41" s="426"/>
      <c r="C41" s="426"/>
      <c r="D41" s="426"/>
    </row>
    <row r="42" spans="1:4" ht="14.25" hidden="1" customHeight="1">
      <c r="A42" s="56"/>
      <c r="B42" s="426"/>
      <c r="C42" s="426"/>
      <c r="D42" s="426"/>
    </row>
    <row r="43" spans="1:4" ht="14.25" hidden="1" customHeight="1">
      <c r="A43" s="56"/>
      <c r="B43" s="426"/>
      <c r="C43" s="426"/>
      <c r="D43" s="426"/>
    </row>
    <row r="44" spans="1:4" ht="14.25" hidden="1" customHeight="1">
      <c r="A44" s="56"/>
      <c r="B44" s="426"/>
      <c r="C44" s="426"/>
      <c r="D44" s="426"/>
    </row>
    <row r="45" spans="1:4" ht="14.25" hidden="1" customHeight="1">
      <c r="A45" s="56"/>
      <c r="B45" s="426"/>
      <c r="C45" s="426"/>
      <c r="D45" s="426"/>
    </row>
    <row r="46" spans="1:4" ht="14.25" hidden="1" customHeight="1">
      <c r="A46" s="56"/>
      <c r="B46" s="426"/>
      <c r="C46" s="426"/>
      <c r="D46" s="426"/>
    </row>
    <row r="47" spans="1:4" ht="14.25" hidden="1" customHeight="1">
      <c r="A47" s="56"/>
      <c r="B47" s="426"/>
      <c r="C47" s="426"/>
      <c r="D47" s="426"/>
    </row>
    <row r="48" spans="1:4" ht="14.25" hidden="1" customHeight="1">
      <c r="A48" s="56"/>
      <c r="B48" s="426"/>
      <c r="C48" s="426"/>
      <c r="D48" s="426"/>
    </row>
    <row r="49" spans="1:4" ht="14.25" hidden="1" customHeight="1">
      <c r="A49" s="56"/>
      <c r="B49" s="426"/>
      <c r="C49" s="426"/>
      <c r="D49" s="426"/>
    </row>
    <row r="50" spans="1:4" ht="14.25" hidden="1" customHeight="1">
      <c r="A50" s="56"/>
      <c r="B50" s="426"/>
      <c r="C50" s="426"/>
      <c r="D50" s="426"/>
    </row>
    <row r="51" spans="1:4" ht="14.25" hidden="1" customHeight="1">
      <c r="A51" s="56"/>
      <c r="B51" s="426"/>
      <c r="C51" s="426"/>
      <c r="D51" s="426"/>
    </row>
    <row r="52" spans="1:4" ht="14.25" hidden="1" customHeight="1">
      <c r="A52" s="56"/>
      <c r="B52" s="426"/>
      <c r="C52" s="426"/>
      <c r="D52" s="426"/>
    </row>
    <row r="53" spans="1:4" ht="14.25" hidden="1" customHeight="1">
      <c r="A53" s="56"/>
      <c r="B53" s="426"/>
      <c r="C53" s="426"/>
      <c r="D53" s="426"/>
    </row>
    <row r="54" spans="1:4" ht="14.25" hidden="1" customHeight="1">
      <c r="A54" s="56"/>
      <c r="B54" s="426"/>
      <c r="C54" s="426"/>
      <c r="D54" s="426"/>
    </row>
    <row r="55" spans="1:4" ht="14.25" hidden="1" customHeight="1">
      <c r="A55" s="56"/>
      <c r="B55" s="426"/>
      <c r="C55" s="426"/>
      <c r="D55" s="426"/>
    </row>
    <row r="56" spans="1:4" ht="14.25" hidden="1" customHeight="1">
      <c r="A56" s="56"/>
      <c r="B56" s="426"/>
      <c r="C56" s="426"/>
      <c r="D56" s="426"/>
    </row>
    <row r="57" spans="1:4" ht="14.25" hidden="1" customHeight="1">
      <c r="A57" s="56"/>
      <c r="B57" s="426"/>
      <c r="C57" s="426"/>
      <c r="D57" s="426"/>
    </row>
    <row r="58" spans="1:4" ht="14.25" hidden="1" customHeight="1">
      <c r="A58" s="56"/>
      <c r="B58" s="426"/>
      <c r="C58" s="426"/>
      <c r="D58" s="426"/>
    </row>
    <row r="59" spans="1:4" ht="14.25" hidden="1" customHeight="1">
      <c r="A59" s="56"/>
      <c r="B59" s="426"/>
      <c r="C59" s="426"/>
      <c r="D59" s="426"/>
    </row>
    <row r="60" spans="1:4" ht="14.25" hidden="1" customHeight="1">
      <c r="A60" s="56"/>
      <c r="B60" s="426"/>
      <c r="C60" s="426"/>
      <c r="D60" s="426"/>
    </row>
    <row r="61" spans="1:4" ht="14.25" hidden="1" customHeight="1">
      <c r="A61" s="56"/>
      <c r="B61" s="426"/>
      <c r="C61" s="426"/>
      <c r="D61" s="426"/>
    </row>
    <row r="62" spans="1:4" ht="14.25" hidden="1" customHeight="1">
      <c r="A62" s="56"/>
      <c r="B62" s="426"/>
      <c r="C62" s="426"/>
      <c r="D62" s="426"/>
    </row>
    <row r="63" spans="1:4" ht="14.25" hidden="1" customHeight="1">
      <c r="A63" s="56"/>
      <c r="B63" s="426"/>
      <c r="C63" s="426"/>
      <c r="D63" s="426"/>
    </row>
    <row r="64" spans="1:4" ht="14.25" hidden="1" customHeight="1">
      <c r="A64" s="56"/>
      <c r="B64" s="426"/>
      <c r="C64" s="426"/>
      <c r="D64" s="426"/>
    </row>
    <row r="65" spans="1:4" ht="14.25" hidden="1" customHeight="1">
      <c r="A65" s="56"/>
      <c r="B65" s="426"/>
      <c r="C65" s="426"/>
      <c r="D65" s="426"/>
    </row>
    <row r="66" spans="1:4" ht="14.25" hidden="1" customHeight="1">
      <c r="A66" s="56"/>
      <c r="B66" s="426"/>
      <c r="C66" s="426"/>
      <c r="D66" s="426"/>
    </row>
    <row r="67" spans="1:4" ht="14.25" hidden="1" customHeight="1">
      <c r="A67" s="56"/>
      <c r="B67" s="426"/>
      <c r="C67" s="426"/>
      <c r="D67" s="426"/>
    </row>
    <row r="68" spans="1:4" ht="14.25" hidden="1" customHeight="1">
      <c r="A68" s="56"/>
      <c r="B68" s="426"/>
      <c r="C68" s="426"/>
      <c r="D68" s="426"/>
    </row>
    <row r="69" spans="1:4" ht="14.25" hidden="1" customHeight="1">
      <c r="A69" s="56"/>
      <c r="B69" s="426"/>
      <c r="C69" s="426"/>
      <c r="D69" s="426"/>
    </row>
    <row r="70" spans="1:4" ht="14.25" hidden="1" customHeight="1">
      <c r="A70" s="56"/>
      <c r="B70" s="426"/>
      <c r="C70" s="426"/>
      <c r="D70" s="426"/>
    </row>
    <row r="71" spans="1:4" ht="14.25" hidden="1" customHeight="1">
      <c r="A71" s="56"/>
      <c r="B71" s="426"/>
      <c r="C71" s="426"/>
      <c r="D71" s="426"/>
    </row>
    <row r="72" spans="1:4" ht="14.25" hidden="1" customHeight="1">
      <c r="A72" s="56"/>
      <c r="B72" s="426"/>
      <c r="C72" s="426"/>
      <c r="D72" s="426"/>
    </row>
    <row r="73" spans="1:4" ht="14.25" hidden="1" customHeight="1">
      <c r="A73" s="56"/>
      <c r="B73" s="426"/>
      <c r="C73" s="426"/>
      <c r="D73" s="426"/>
    </row>
    <row r="74" spans="1:4" ht="14.25" hidden="1" customHeight="1">
      <c r="A74" s="56"/>
      <c r="B74" s="426"/>
      <c r="C74" s="426"/>
      <c r="D74" s="426"/>
    </row>
    <row r="75" spans="1:4" ht="14.25" hidden="1" customHeight="1">
      <c r="A75" s="56"/>
      <c r="B75" s="426"/>
      <c r="C75" s="426"/>
      <c r="D75" s="426"/>
    </row>
    <row r="76" spans="1:4" ht="14.25" hidden="1" customHeight="1">
      <c r="A76" s="56"/>
      <c r="B76" s="426"/>
      <c r="C76" s="426"/>
      <c r="D76" s="426"/>
    </row>
    <row r="77" spans="1:4" ht="14.25" hidden="1" customHeight="1">
      <c r="A77" s="56"/>
      <c r="B77" s="426"/>
      <c r="C77" s="426"/>
      <c r="D77" s="426"/>
    </row>
    <row r="78" spans="1:4" ht="14.25" hidden="1" customHeight="1">
      <c r="A78" s="56"/>
      <c r="B78" s="426"/>
      <c r="C78" s="426"/>
      <c r="D78" s="426"/>
    </row>
    <row r="79" spans="1:4" ht="14.25" customHeight="1">
      <c r="A79" s="56"/>
      <c r="B79" s="426"/>
      <c r="C79" s="426"/>
      <c r="D79" s="426"/>
    </row>
    <row r="80" spans="1:4" ht="14.25" customHeight="1">
      <c r="A80" s="56"/>
      <c r="B80" s="426"/>
      <c r="C80" s="426"/>
      <c r="D80" s="426"/>
    </row>
    <row r="81" spans="1:4" ht="14.25" customHeight="1">
      <c r="A81" s="56"/>
      <c r="B81" s="426"/>
      <c r="C81" s="426"/>
      <c r="D81" s="426"/>
    </row>
    <row r="82" spans="1:4" ht="15" customHeight="1">
      <c r="A82" s="56"/>
      <c r="B82" s="427"/>
      <c r="C82" s="427"/>
      <c r="D82" s="427"/>
    </row>
    <row r="83" spans="1:4" ht="14.25" customHeight="1">
      <c r="A83" s="56"/>
      <c r="B83" s="58"/>
      <c r="C83" s="59"/>
      <c r="D83" s="58"/>
    </row>
    <row r="84" spans="1:4" ht="14.25" customHeight="1">
      <c r="A84" s="56"/>
      <c r="B84" s="58"/>
      <c r="C84" s="59"/>
      <c r="D84" s="58"/>
    </row>
    <row r="85" spans="1:4" ht="14.25" customHeight="1">
      <c r="A85" s="56"/>
      <c r="B85" s="58"/>
      <c r="C85" s="59"/>
      <c r="D85" s="58"/>
    </row>
    <row r="86" spans="1:4" ht="14.25" customHeight="1">
      <c r="A86" s="56"/>
      <c r="B86" s="58"/>
      <c r="C86" s="59"/>
      <c r="D86" s="58"/>
    </row>
    <row r="87" spans="1:4" ht="14.25" customHeight="1">
      <c r="A87" s="56"/>
      <c r="B87" s="58"/>
      <c r="C87" s="59"/>
      <c r="D87" s="58"/>
    </row>
    <row r="88" spans="1:4" ht="14.25" customHeight="1">
      <c r="A88" s="56"/>
      <c r="B88" s="58"/>
      <c r="C88" s="59"/>
      <c r="D88" s="58"/>
    </row>
    <row r="89" spans="1:4" ht="14.25" customHeight="1">
      <c r="A89" s="56"/>
      <c r="B89" s="58"/>
      <c r="C89" s="59"/>
      <c r="D89" s="58"/>
    </row>
    <row r="90" spans="1:4" ht="14.25" customHeight="1">
      <c r="A90" s="56"/>
      <c r="B90" s="58"/>
      <c r="C90" s="59"/>
      <c r="D90" s="58"/>
    </row>
    <row r="91" spans="1:4" ht="14.25" customHeight="1">
      <c r="A91" s="56"/>
      <c r="B91" s="58"/>
      <c r="C91" s="59"/>
      <c r="D91" s="58"/>
    </row>
    <row r="92" spans="1:4" ht="14.25" customHeight="1">
      <c r="A92" s="56"/>
      <c r="B92" s="58"/>
      <c r="C92" s="59"/>
      <c r="D92" s="58"/>
    </row>
    <row r="93" spans="1:4" ht="14.25" customHeight="1">
      <c r="A93" s="56"/>
      <c r="B93" s="58"/>
      <c r="C93" s="59"/>
      <c r="D93" s="58"/>
    </row>
    <row r="94" spans="1:4" ht="14.25" customHeight="1">
      <c r="A94" s="56"/>
      <c r="B94" s="58"/>
      <c r="C94" s="59"/>
      <c r="D94" s="58"/>
    </row>
    <row r="95" spans="1:4" ht="14.25" customHeight="1">
      <c r="A95" s="56"/>
      <c r="B95" s="58"/>
      <c r="C95" s="59"/>
      <c r="D95" s="58"/>
    </row>
    <row r="96" spans="1:4" ht="14.25" customHeight="1">
      <c r="A96" s="56"/>
      <c r="B96" s="58"/>
      <c r="C96" s="59"/>
      <c r="D96" s="58"/>
    </row>
    <row r="97" spans="1:4" ht="14.25" customHeight="1">
      <c r="A97" s="56"/>
      <c r="B97" s="58"/>
      <c r="C97" s="59"/>
      <c r="D97" s="58"/>
    </row>
    <row r="98" spans="1:4" ht="14.25" customHeight="1">
      <c r="A98" s="56"/>
      <c r="B98" s="58"/>
      <c r="C98" s="59"/>
      <c r="D98" s="58"/>
    </row>
    <row r="99" spans="1:4" ht="14.25" customHeight="1">
      <c r="A99" s="56"/>
      <c r="B99" s="58"/>
      <c r="C99" s="59"/>
      <c r="D99" s="58"/>
    </row>
    <row r="100" spans="1:4" ht="14.25" customHeight="1">
      <c r="A100" s="56"/>
      <c r="B100" s="58"/>
      <c r="C100" s="59"/>
      <c r="D100" s="58"/>
    </row>
    <row r="101" spans="1:4" ht="14.25" customHeight="1">
      <c r="A101" s="56"/>
      <c r="B101" s="58"/>
      <c r="C101" s="59"/>
      <c r="D101" s="58"/>
    </row>
  </sheetData>
  <mergeCells count="82">
    <mergeCell ref="B1:D1"/>
    <mergeCell ref="B74:D74"/>
    <mergeCell ref="B75:D75"/>
    <mergeCell ref="B76:D76"/>
    <mergeCell ref="B77:D77"/>
    <mergeCell ref="B72:D72"/>
    <mergeCell ref="B73:D73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80:D80"/>
    <mergeCell ref="B81:D81"/>
    <mergeCell ref="B82:D82"/>
    <mergeCell ref="B78:D78"/>
    <mergeCell ref="B79:D79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B2:D2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  <headerFooter alignWithMargins="0"/>
  <legacyDrawing r:id="rId2"/>
  <oleObjects>
    <oleObject progId="Word.Document.12" shapeId="1025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</vt:lpstr>
      <vt:lpstr>Компетенции</vt:lpstr>
      <vt:lpstr>Кабинеты</vt:lpstr>
      <vt:lpstr>Пояснения</vt:lpstr>
      <vt:lpstr>Start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</cp:lastModifiedBy>
  <cp:lastPrinted>2017-11-19T14:02:51Z</cp:lastPrinted>
  <dcterms:created xsi:type="dcterms:W3CDTF">2011-05-05T04:03:53Z</dcterms:created>
  <dcterms:modified xsi:type="dcterms:W3CDTF">2017-11-26T16:54:08Z</dcterms:modified>
</cp:coreProperties>
</file>