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7"/>
  </bookViews>
  <sheets>
    <sheet name="Титул" sheetId="17" r:id="rId1"/>
    <sheet name="График " sheetId="22" r:id="rId2"/>
    <sheet name="План" sheetId="15" r:id="rId3"/>
    <sheet name="Кабинеты " sheetId="19" r:id="rId4"/>
    <sheet name="Start" sheetId="9" state="hidden" r:id="rId5"/>
    <sheet name="Пояснения" sheetId="23" r:id="rId6"/>
    <sheet name="Наименование компетенций " sheetId="18" r:id="rId7"/>
    <sheet name="Компетенции" sheetId="24" r:id="rId8"/>
  </sheets>
  <calcPr calcId="124519"/>
</workbook>
</file>

<file path=xl/calcChain.xml><?xml version="1.0" encoding="utf-8"?>
<calcChain xmlns="http://schemas.openxmlformats.org/spreadsheetml/2006/main">
  <c r="G29" i="15"/>
  <c r="H29"/>
  <c r="I29"/>
  <c r="J29"/>
  <c r="K29"/>
  <c r="L29"/>
  <c r="M29"/>
  <c r="N29"/>
  <c r="O29"/>
  <c r="P29"/>
  <c r="Q29"/>
  <c r="R29"/>
  <c r="F29"/>
  <c r="G25"/>
  <c r="H25"/>
  <c r="I25"/>
  <c r="J25"/>
  <c r="K25"/>
  <c r="L25"/>
  <c r="M25"/>
  <c r="N25"/>
  <c r="O25"/>
  <c r="P25"/>
  <c r="Q25"/>
  <c r="R25"/>
  <c r="F25"/>
  <c r="I9"/>
  <c r="J9"/>
  <c r="K9"/>
  <c r="L9"/>
  <c r="M9"/>
  <c r="N9"/>
  <c r="O9"/>
  <c r="P9"/>
  <c r="Q9"/>
  <c r="R9"/>
  <c r="G19"/>
  <c r="G20"/>
  <c r="I20"/>
  <c r="J20"/>
  <c r="J19" s="1"/>
  <c r="K20"/>
  <c r="L20"/>
  <c r="M20"/>
  <c r="N20"/>
  <c r="O20"/>
  <c r="P20"/>
  <c r="Q20"/>
  <c r="R20"/>
  <c r="K19"/>
  <c r="K8" s="1"/>
  <c r="F9"/>
  <c r="F20"/>
  <c r="H17"/>
  <c r="Q19" l="1"/>
  <c r="Q8" s="1"/>
  <c r="M19"/>
  <c r="M8" s="1"/>
  <c r="I19"/>
  <c r="I8" s="1"/>
  <c r="J8"/>
  <c r="F19"/>
  <c r="F8" s="1"/>
  <c r="O19"/>
  <c r="O8" s="1"/>
  <c r="P19"/>
  <c r="P8" s="1"/>
  <c r="L19"/>
  <c r="L8" s="1"/>
  <c r="R19"/>
  <c r="R8" s="1"/>
  <c r="N19"/>
  <c r="N8" s="1"/>
  <c r="H30"/>
  <c r="H26"/>
  <c r="H22"/>
  <c r="H21"/>
  <c r="H15"/>
  <c r="H16"/>
  <c r="H18"/>
  <c r="H11"/>
  <c r="H12"/>
  <c r="H13"/>
  <c r="G13" s="1"/>
  <c r="H14"/>
  <c r="H10"/>
  <c r="Q7" l="1"/>
  <c r="O7"/>
  <c r="H9"/>
  <c r="H20"/>
  <c r="H19" s="1"/>
  <c r="H7"/>
  <c r="G15"/>
  <c r="G9" s="1"/>
  <c r="G8" s="1"/>
  <c r="H8" l="1"/>
</calcChain>
</file>

<file path=xl/sharedStrings.xml><?xml version="1.0" encoding="utf-8"?>
<sst xmlns="http://schemas.openxmlformats.org/spreadsheetml/2006/main" count="645" uniqueCount="344">
  <si>
    <t>1</t>
  </si>
  <si>
    <t>2</t>
  </si>
  <si>
    <t>6</t>
  </si>
  <si>
    <t>7</t>
  </si>
  <si>
    <t>8</t>
  </si>
  <si>
    <t>ОП</t>
  </si>
  <si>
    <t>Безопасность жизнедеятельности</t>
  </si>
  <si>
    <t>ОП.01</t>
  </si>
  <si>
    <t>ОП.02</t>
  </si>
  <si>
    <t>ОП.03</t>
  </si>
  <si>
    <t>ОП.04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</si>
  <si>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</si>
  <si>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</si>
  <si>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</si>
  <si>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</si>
  <si>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</si>
  <si>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</si>
  <si>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</si>
  <si>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</si>
  <si>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</si>
  <si>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</si>
  <si>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</si>
  <si>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</si>
  <si>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</si>
  <si>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</si>
  <si>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</si>
  <si>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</si>
  <si>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</si>
  <si>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</si>
  <si>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</si>
  <si>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</si>
  <si>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</si>
  <si>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</si>
  <si>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</si>
  <si>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</si>
  <si>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</si>
  <si>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</si>
  <si>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</si>
  <si>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Производственная практика</t>
  </si>
  <si>
    <t>ПП.03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</si>
  <si>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</si>
  <si>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</si>
  <si>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</si>
  <si>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</si>
  <si>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</si>
  <si>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</si>
  <si>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среднего общего образования</t>
  </si>
  <si>
    <t>ЭК</t>
  </si>
  <si>
    <t>ОК 9</t>
  </si>
  <si>
    <t>ОК 8</t>
  </si>
  <si>
    <t>ОК 7</t>
  </si>
  <si>
    <t>ОК 6</t>
  </si>
  <si>
    <t>ОК 5</t>
  </si>
  <si>
    <t>ОК 4</t>
  </si>
  <si>
    <t>ОК 3</t>
  </si>
  <si>
    <t>ОК 2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</si>
  <si>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</si>
  <si>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</si>
  <si>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</si>
  <si>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</si>
  <si>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</si>
  <si>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</si>
  <si>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</si>
  <si>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</si>
  <si>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</si>
  <si>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</si>
  <si>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</si>
  <si>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</si>
  <si>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</si>
  <si>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Мастерские</t>
  </si>
  <si>
    <t>Лаборатории:</t>
  </si>
  <si>
    <t>Кабинеты:</t>
  </si>
  <si>
    <t>Наименование</t>
  </si>
  <si>
    <t>III</t>
  </si>
  <si>
    <t>II</t>
  </si>
  <si>
    <t>I</t>
  </si>
  <si>
    <t>ГИА</t>
  </si>
  <si>
    <t>Практики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</si>
  <si>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</si>
  <si>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</si>
  <si>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</si>
  <si>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</si>
  <si>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Государственная (итоговая) аттестация</t>
  </si>
  <si>
    <t xml:space="preserve">   Учебная практика</t>
  </si>
  <si>
    <t>Обозначения:</t>
  </si>
  <si>
    <t>V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</si>
  <si>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</si>
  <si>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</si>
  <si>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</si>
  <si>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</si>
  <si>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</si>
  <si>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</si>
  <si>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</si>
  <si>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</si>
  <si>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</si>
  <si>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</si>
  <si>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</si>
  <si>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</si>
  <si>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</si>
  <si>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</si>
  <si>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</si>
  <si>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</si>
  <si>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</si>
  <si>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</si>
  <si>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</si>
  <si>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</si>
  <si>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</si>
  <si>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</si>
  <si>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</si>
  <si>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</si>
  <si>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</si>
  <si>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</si>
  <si>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</si>
  <si>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</si>
  <si>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</si>
  <si>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</si>
  <si>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</si>
  <si>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</si>
  <si>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</si>
  <si>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</si>
  <si>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</si>
  <si>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</si>
  <si>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</si>
  <si>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</si>
  <si>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</si>
  <si>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</si>
  <si>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</si>
  <si>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</si>
  <si>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</si>
  <si>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</si>
  <si>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</si>
  <si>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</si>
  <si>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</si>
  <si>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</si>
  <si>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</si>
  <si>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</si>
  <si>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</si>
  <si>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</si>
  <si>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</si>
  <si>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</si>
  <si>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</si>
  <si>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</si>
  <si>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</si>
  <si>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</si>
  <si>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</si>
  <si>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</si>
  <si>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</si>
  <si>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</si>
  <si>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</si>
  <si>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</si>
  <si>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</si>
  <si>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</si>
  <si>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</si>
  <si>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</si>
  <si>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</si>
  <si>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</si>
  <si>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</si>
  <si>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</si>
  <si>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</si>
  <si>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</si>
  <si>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</si>
  <si>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</si>
  <si>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</si>
  <si>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</si>
  <si>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</si>
  <si>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</si>
  <si>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</si>
  <si>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</si>
  <si>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</si>
  <si>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__________ М.Ю.Казакова  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</si>
  <si>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</si>
  <si>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</si>
  <si>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</si>
  <si>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>Распределение учебной нагрузки  по курсам и семестрам</t>
  </si>
  <si>
    <t>Самостоятельная работа</t>
  </si>
  <si>
    <t>15.01.32</t>
  </si>
  <si>
    <t>Оператор станков с программным управлением</t>
  </si>
  <si>
    <t xml:space="preserve">оператор станков с программным управлением, станочник широкого профиля
</t>
  </si>
  <si>
    <t xml:space="preserve"> 10м</t>
  </si>
  <si>
    <t>Общепрофессиональный цикл</t>
  </si>
  <si>
    <t>Основы материаловедения</t>
  </si>
  <si>
    <t xml:space="preserve">Физическая культура </t>
  </si>
  <si>
    <t>ДЗ</t>
  </si>
  <si>
    <t>ПО. 00</t>
  </si>
  <si>
    <t>Изготовление деталей на металлорежущих станках различного вида и типа по стадиям технологического процесса</t>
  </si>
  <si>
    <t>Разработка управляющих программ для станков с числовым программным управлением</t>
  </si>
  <si>
    <t>Изготовление деталей на металлорежущих станках с программным управлением по стадиям технологического процесса</t>
  </si>
  <si>
    <t xml:space="preserve">Промежуточная аттестация </t>
  </si>
  <si>
    <t>Вариативная часть</t>
  </si>
  <si>
    <t>Государственная итоговая аттестация</t>
  </si>
  <si>
    <t>учебная практика</t>
  </si>
  <si>
    <t xml:space="preserve"> в лаб. и практические занятия </t>
  </si>
  <si>
    <t>Работа обучающихся  во взаимодействии с преподавателем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</si>
  <si>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</si>
  <si>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</si>
  <si>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</si>
  <si>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</si>
  <si>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</si>
  <si>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Проявлять гражданско-патриотическую позицию, демонстрировать осознанное поведение на основе традиционных  общечеловеческих ценностей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</si>
  <si>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</si>
  <si>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</t>
  </si>
  <si>
    <t>Использовать информационные технологии в профессиональной деятельности</t>
  </si>
  <si>
    <t>ОК 10</t>
  </si>
  <si>
    <t>Пользоваться профессиональной документацией на государственном и иностранном языках</t>
  </si>
  <si>
    <t>ОК 11</t>
  </si>
  <si>
    <t>Планировать предпринимательскую деятельность в профессиональной сфере</t>
  </si>
  <si>
    <t>1. Материаловедения</t>
  </si>
  <si>
    <t>2. Технической графики</t>
  </si>
  <si>
    <t>4.Технологии металлообработки и работы в металлообрабатывающих цехах</t>
  </si>
  <si>
    <t>3. Безопасности жизнедеятельности</t>
  </si>
  <si>
    <t>1. Программного управления станками с ЧПУ</t>
  </si>
  <si>
    <t>2. Материаловедения</t>
  </si>
  <si>
    <t>1.Металлобработки</t>
  </si>
  <si>
    <t>1 курс</t>
  </si>
  <si>
    <t>нед</t>
  </si>
  <si>
    <t>проведение</t>
  </si>
  <si>
    <t xml:space="preserve">Каникулы </t>
  </si>
  <si>
    <t xml:space="preserve">   Каникулы</t>
  </si>
  <si>
    <t>К</t>
  </si>
  <si>
    <t xml:space="preserve">   Производственная практика</t>
  </si>
  <si>
    <t>П</t>
  </si>
  <si>
    <t xml:space="preserve">   Промежуточная аттестация</t>
  </si>
  <si>
    <t>А</t>
  </si>
  <si>
    <t>Г</t>
  </si>
  <si>
    <t>У</t>
  </si>
  <si>
    <t xml:space="preserve">   Обучение по циклам и разделу "Физическая культура"</t>
  </si>
  <si>
    <t>1 График учебного процесса</t>
  </si>
  <si>
    <t>час</t>
  </si>
  <si>
    <t>216</t>
  </si>
  <si>
    <t>ОП.05*</t>
  </si>
  <si>
    <t>Технические измерения*</t>
  </si>
  <si>
    <t>Основы электротехники*</t>
  </si>
  <si>
    <t>Иностранный язык в профессиональной деятельности*</t>
  </si>
  <si>
    <t>ОП.06*</t>
  </si>
  <si>
    <t>ОП.07*</t>
  </si>
  <si>
    <t>17  нед</t>
  </si>
  <si>
    <t>не менее 180</t>
  </si>
  <si>
    <t>не менее 972</t>
  </si>
  <si>
    <t xml:space="preserve">Общепрофессиональный цикл </t>
  </si>
  <si>
    <t xml:space="preserve">Профессиональный цикл </t>
  </si>
  <si>
    <t>Общий объем образовательной программы</t>
  </si>
  <si>
    <t>ГИА.00</t>
  </si>
  <si>
    <t>Э</t>
  </si>
  <si>
    <t xml:space="preserve">промежуточная аттестация </t>
  </si>
  <si>
    <t>ОП.08*</t>
  </si>
  <si>
    <t>ОП.09*</t>
  </si>
  <si>
    <t>Введение в профессию*</t>
  </si>
  <si>
    <t>Основы препринимательства*</t>
  </si>
  <si>
    <t>Техническая графика</t>
  </si>
  <si>
    <t>ВСЕГО</t>
  </si>
  <si>
    <t>теоретическое обучение</t>
  </si>
  <si>
    <t>самостоятельная работа</t>
  </si>
  <si>
    <t>1 сем</t>
  </si>
  <si>
    <t>2 сем</t>
  </si>
  <si>
    <t>всего</t>
  </si>
  <si>
    <t>консультанции</t>
  </si>
  <si>
    <t>по профессии среднего профессионального образования</t>
  </si>
  <si>
    <t>ВД 1</t>
  </si>
  <si>
    <t>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шлифовальных).</t>
  </si>
  <si>
    <t>Осуществлять подготовку к использованию инструмента, оснастки, подналадку металлорежущих станков различного вида и типа (сверлильных, токарных, фрезерных, копировальных, шпоночных и шлифовальных) в соответствии с полученным заданием.</t>
  </si>
  <si>
    <t>Определять последовательность и оптимальные режимы обработки различных изделий на металлорежущих станках различного вида и типа (сверлильных, токарных, фрезерных, копировальных, шпоночных и шлифовальных) в соответствии с заданием.</t>
  </si>
  <si>
    <t>Вести технологический процесс обработки и доводки деталей, заготовок и инструментов на металлорежущих станках различного вида и типа (сверлильных, токарных, фрезерных, копировальных, шпоночных и шлифовальных) с соблюдением требований к качеству, в соответствии с заданием и технической документации.</t>
  </si>
  <si>
    <t>ПК 1.1.</t>
  </si>
  <si>
    <t>ПК 1.2.</t>
  </si>
  <si>
    <t>ПК 1.3.</t>
  </si>
  <si>
    <t>ПК 1.4.</t>
  </si>
  <si>
    <t>ВД 2</t>
  </si>
  <si>
    <t>Разрабатывать управляющие программы с применением систем автоматического программирования</t>
  </si>
  <si>
    <t>Разрабатывать управляющие программы с применением систем CAD/CAM.</t>
  </si>
  <si>
    <t>Выполнять диалоговое программирование с пульта управления станком.</t>
  </si>
  <si>
    <t>ПК 2.1.</t>
  </si>
  <si>
    <t>ПК 2.2.</t>
  </si>
  <si>
    <t>ПК 2.3.</t>
  </si>
  <si>
    <t>ВД 3</t>
  </si>
  <si>
    <t>Изготовление деталей на металлорежущих станках с программным управлением по стадиям технологического процесса в соответствии с требованиями охраны труда и экологической безопасности</t>
  </si>
  <si>
    <t>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</t>
  </si>
  <si>
    <t>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</si>
  <si>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</t>
  </si>
  <si>
    <t>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</t>
  </si>
  <si>
    <t>ПК 3.1.</t>
  </si>
  <si>
    <t>ПК 3.2.</t>
  </si>
  <si>
    <t>ПК 3.3.</t>
  </si>
  <si>
    <t>ПК 3.4.</t>
  </si>
  <si>
    <t xml:space="preserve"> Изготовление деталей на металлорежущих станках различного вида и  типа (сверлильных, токарных, фрезерных, копировальных, шпоночных и шлифовальных) по стадиям технологического процесса в соответствии с требованиями охраны труда и экологической безопасности
</t>
  </si>
  <si>
    <t xml:space="preserve">Разработка управляющих программ для станков с числовым программным управлением
</t>
  </si>
  <si>
    <t>Экамен квалификационный</t>
  </si>
  <si>
    <t>КомЭ</t>
  </si>
  <si>
    <t>2-8</t>
  </si>
  <si>
    <t>9-15</t>
  </si>
  <si>
    <t>16-22</t>
  </si>
  <si>
    <t>6-12</t>
  </si>
  <si>
    <t>20-26</t>
  </si>
  <si>
    <t>3-9</t>
  </si>
  <si>
    <t>10-16</t>
  </si>
  <si>
    <t>17-23</t>
  </si>
  <si>
    <t>Обучение по циклам и 1-2 дня в неделю учебная практика</t>
  </si>
  <si>
    <t>Общий объем образовательно программы</t>
  </si>
  <si>
    <t>технологический</t>
  </si>
  <si>
    <t>производственная практика</t>
  </si>
  <si>
    <t>"____"____________2022г</t>
  </si>
  <si>
    <t>Оператор станков с программным управлением 2022-2023гг.</t>
  </si>
  <si>
    <t>1-7</t>
  </si>
  <si>
    <t>8-14</t>
  </si>
  <si>
    <t>15-21</t>
  </si>
  <si>
    <t>22-28</t>
  </si>
  <si>
    <t>29 сен - 5 окт</t>
  </si>
  <si>
    <t>13-19</t>
  </si>
  <si>
    <t>27 окт - 2 ноя</t>
  </si>
  <si>
    <t>24 -30</t>
  </si>
  <si>
    <t>29 дек - 4 янв</t>
  </si>
  <si>
    <t>5-11</t>
  </si>
  <si>
    <t>12-18</t>
  </si>
  <si>
    <t>19-25</t>
  </si>
  <si>
    <t>26 янв - 01 фев</t>
  </si>
  <si>
    <t>23 фев - 1 мар</t>
  </si>
  <si>
    <t>12 нед+11 нед произ практики 1 нед ГИА</t>
  </si>
  <si>
    <t>экзаменов</t>
  </si>
  <si>
    <t>дифзачетов</t>
  </si>
  <si>
    <t>зачетов</t>
  </si>
  <si>
    <t>промежуточная аттестация</t>
  </si>
  <si>
    <t>0,5 нед</t>
  </si>
  <si>
    <t>Комплексный ЭК</t>
  </si>
  <si>
    <t>П.00</t>
  </si>
  <si>
    <t>Общепрофессиональные дисциплины</t>
  </si>
  <si>
    <t>ОП.00</t>
  </si>
  <si>
    <t>ПК 3.3</t>
  </si>
  <si>
    <t>ПК 3.2</t>
  </si>
  <si>
    <t>ПК 3.1</t>
  </si>
  <si>
    <t>ПК 2.2</t>
  </si>
  <si>
    <t>ПК 2.1</t>
  </si>
  <si>
    <t>ПК 1.3</t>
  </si>
  <si>
    <t>ПК 1.2</t>
  </si>
  <si>
    <t>ПК 1.1</t>
  </si>
  <si>
    <t>ОК6</t>
  </si>
  <si>
    <t>ОК3</t>
  </si>
  <si>
    <t>Профессиональные</t>
  </si>
  <si>
    <t>Общие</t>
  </si>
  <si>
    <t>Компетенции</t>
  </si>
  <si>
    <t>Наименование дисциплин, МДК</t>
  </si>
  <si>
    <t>Индексы</t>
  </si>
  <si>
    <t>ПК 1.4</t>
  </si>
  <si>
    <t>ПК 2.3</t>
  </si>
  <si>
    <t>ПК 3.4</t>
  </si>
  <si>
    <t>+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</si>
</sst>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charset val="252"/>
    </font>
    <font>
      <sz val="8"/>
      <color rgb="FF00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rgb="FF99CCFF"/>
        <bgColor indexed="16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  <border>
      <left style="thick">
        <color rgb="FFFF0000"/>
      </left>
      <right/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494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3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wrapText="1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5" fillId="6" borderId="13" xfId="3" applyNumberFormat="1" applyFont="1" applyFill="1" applyBorder="1" applyAlignment="1">
      <alignment horizontal="center" vertical="center"/>
    </xf>
    <xf numFmtId="0" fontId="5" fillId="6" borderId="13" xfId="3" applyNumberFormat="1" applyFont="1" applyFill="1" applyBorder="1" applyAlignment="1">
      <alignment horizontal="center" vertical="center" wrapText="1"/>
    </xf>
    <xf numFmtId="0" fontId="5" fillId="6" borderId="13" xfId="3" applyFont="1" applyFill="1" applyBorder="1" applyAlignment="1" applyProtection="1">
      <alignment horizontal="center" vertical="center"/>
      <protection locked="0"/>
    </xf>
    <xf numFmtId="0" fontId="1" fillId="6" borderId="13" xfId="3" applyNumberFormat="1" applyFont="1" applyFill="1" applyBorder="1" applyAlignment="1">
      <alignment horizontal="center" vertical="center"/>
    </xf>
    <xf numFmtId="0" fontId="3" fillId="0" borderId="0" xfId="4"/>
    <xf numFmtId="0" fontId="23" fillId="2" borderId="1" xfId="4" applyFont="1" applyFill="1" applyBorder="1" applyAlignment="1" applyProtection="1">
      <alignment horizontal="center" vertical="center"/>
      <protection locked="0"/>
    </xf>
    <xf numFmtId="0" fontId="3" fillId="4" borderId="0" xfId="4" applyFill="1"/>
    <xf numFmtId="0" fontId="3" fillId="2" borderId="0" xfId="4" applyFont="1" applyFill="1" applyBorder="1" applyAlignment="1" applyProtection="1">
      <alignment horizontal="left" vertical="center"/>
      <protection locked="0"/>
    </xf>
    <xf numFmtId="0" fontId="3" fillId="3" borderId="5" xfId="4" applyFont="1" applyFill="1" applyBorder="1" applyAlignment="1" applyProtection="1">
      <alignment horizontal="left" vertical="center" wrapText="1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3" applyNumberFormat="1" applyFont="1" applyFill="1" applyBorder="1" applyAlignment="1">
      <alignment horizontal="center" vertical="center"/>
    </xf>
    <xf numFmtId="0" fontId="1" fillId="4" borderId="0" xfId="3" applyFont="1" applyFill="1"/>
    <xf numFmtId="0" fontId="5" fillId="3" borderId="1" xfId="3" applyNumberFormat="1" applyFont="1" applyFill="1" applyBorder="1" applyAlignment="1">
      <alignment horizontal="center" vertical="center" wrapText="1"/>
    </xf>
    <xf numFmtId="0" fontId="2" fillId="3" borderId="11" xfId="3" applyNumberFormat="1" applyFont="1" applyFill="1" applyBorder="1" applyAlignment="1">
      <alignment horizontal="center" vertical="center" textRotation="255" wrapText="1"/>
    </xf>
    <xf numFmtId="0" fontId="2" fillId="3" borderId="1" xfId="3" applyNumberFormat="1" applyFont="1" applyFill="1" applyBorder="1" applyAlignment="1">
      <alignment horizontal="center" vertical="center" textRotation="255" wrapText="1"/>
    </xf>
    <xf numFmtId="0" fontId="27" fillId="0" borderId="25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6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ill="1"/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24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left" vertical="center"/>
      <protection locked="0"/>
    </xf>
    <xf numFmtId="0" fontId="6" fillId="3" borderId="0" xfId="5" applyFont="1" applyFill="1" applyBorder="1" applyAlignment="1" applyProtection="1">
      <alignment horizontal="center" vertical="center"/>
      <protection locked="0"/>
    </xf>
    <xf numFmtId="0" fontId="25" fillId="10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center" wrapText="1"/>
      <protection locked="0"/>
    </xf>
    <xf numFmtId="0" fontId="28" fillId="3" borderId="1" xfId="3" applyNumberFormat="1" applyFont="1" applyFill="1" applyBorder="1" applyAlignment="1">
      <alignment horizontal="center" vertical="center"/>
    </xf>
    <xf numFmtId="0" fontId="28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7" xfId="3" applyNumberFormat="1" applyFont="1" applyFill="1" applyBorder="1" applyAlignment="1">
      <alignment horizontal="center" vertical="center"/>
    </xf>
    <xf numFmtId="0" fontId="2" fillId="3" borderId="5" xfId="3" applyNumberFormat="1" applyFont="1" applyFill="1" applyBorder="1" applyAlignment="1">
      <alignment horizontal="center" vertical="center" textRotation="255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28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7" fillId="9" borderId="29" xfId="0" applyFont="1" applyFill="1" applyBorder="1" applyAlignment="1">
      <alignment vertical="top" wrapText="1"/>
    </xf>
    <xf numFmtId="0" fontId="1" fillId="3" borderId="26" xfId="3" applyNumberFormat="1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3" borderId="30" xfId="3" applyNumberFormat="1" applyFont="1" applyFill="1" applyBorder="1" applyAlignment="1">
      <alignment horizontal="left" vertical="center" wrapText="1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 wrapText="1"/>
    </xf>
    <xf numFmtId="0" fontId="5" fillId="5" borderId="13" xfId="3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/>
    </xf>
    <xf numFmtId="0" fontId="5" fillId="9" borderId="0" xfId="3" applyFill="1"/>
    <xf numFmtId="0" fontId="6" fillId="5" borderId="19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3" applyFont="1" applyFill="1" applyBorder="1" applyAlignment="1" applyProtection="1">
      <alignment horizontal="center" vertical="center"/>
      <protection locked="0"/>
    </xf>
    <xf numFmtId="0" fontId="2" fillId="3" borderId="5" xfId="3" applyFont="1" applyFill="1" applyBorder="1" applyAlignment="1" applyProtection="1">
      <alignment horizontal="center" vertical="center" textRotation="90" wrapText="1"/>
      <protection locked="0"/>
    </xf>
    <xf numFmtId="0" fontId="13" fillId="0" borderId="0" xfId="4" applyFont="1" applyAlignment="1">
      <alignment wrapText="1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5" fillId="5" borderId="28" xfId="3" applyNumberFormat="1" applyFont="1" applyFill="1" applyBorder="1" applyAlignment="1">
      <alignment horizontal="center" vertical="center"/>
    </xf>
    <xf numFmtId="0" fontId="3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1" fillId="3" borderId="13" xfId="3" applyNumberFormat="1" applyFont="1" applyFill="1" applyBorder="1" applyAlignment="1">
      <alignment horizontal="center" vertical="center"/>
    </xf>
    <xf numFmtId="0" fontId="5" fillId="3" borderId="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3" xfId="3" applyNumberFormat="1" applyFont="1" applyFill="1" applyBorder="1" applyAlignment="1">
      <alignment horizontal="left" vertical="center" wrapText="1"/>
    </xf>
    <xf numFmtId="0" fontId="1" fillId="3" borderId="36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2" xfId="3" applyFont="1" applyFill="1" applyBorder="1" applyAlignment="1" applyProtection="1">
      <alignment horizontal="center" vertical="center"/>
      <protection locked="0"/>
    </xf>
    <xf numFmtId="0" fontId="5" fillId="3" borderId="32" xfId="3" applyFont="1" applyFill="1" applyBorder="1" applyAlignment="1">
      <alignment horizontal="left" vertical="center"/>
    </xf>
    <xf numFmtId="0" fontId="1" fillId="5" borderId="35" xfId="3" applyNumberFormat="1" applyFont="1" applyFill="1" applyBorder="1" applyAlignment="1">
      <alignment horizontal="left" vertical="center" wrapText="1"/>
    </xf>
    <xf numFmtId="0" fontId="5" fillId="3" borderId="13" xfId="3" applyFont="1" applyFill="1" applyBorder="1" applyAlignment="1">
      <alignment horizontal="left" vertical="center"/>
    </xf>
    <xf numFmtId="0" fontId="1" fillId="5" borderId="19" xfId="3" applyNumberFormat="1" applyFont="1" applyFill="1" applyBorder="1" applyAlignment="1">
      <alignment horizontal="left" vertical="center" wrapText="1"/>
    </xf>
    <xf numFmtId="0" fontId="5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7" xfId="3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wrapText="1"/>
    </xf>
    <xf numFmtId="0" fontId="5" fillId="3" borderId="15" xfId="3" applyNumberFormat="1" applyFont="1" applyFill="1" applyBorder="1" applyAlignment="1">
      <alignment horizontal="left" vertical="center" wrapText="1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 textRotation="90" wrapText="1"/>
      <protection locked="0"/>
    </xf>
    <xf numFmtId="0" fontId="5" fillId="3" borderId="2" xfId="3" applyFont="1" applyFill="1" applyBorder="1" applyAlignment="1">
      <alignment horizontal="center" vertical="center"/>
    </xf>
    <xf numFmtId="0" fontId="14" fillId="3" borderId="13" xfId="3" applyNumberFormat="1" applyFont="1" applyFill="1" applyBorder="1" applyAlignment="1">
      <alignment horizontal="center" vertical="center"/>
    </xf>
    <xf numFmtId="0" fontId="1" fillId="2" borderId="32" xfId="3" applyNumberFormat="1" applyFont="1" applyFill="1" applyBorder="1" applyAlignment="1">
      <alignment horizontal="center" vertical="center"/>
    </xf>
    <xf numFmtId="0" fontId="5" fillId="4" borderId="46" xfId="3" applyNumberFormat="1" applyFont="1" applyFill="1" applyBorder="1" applyAlignment="1">
      <alignment horizontal="left" vertical="center" wrapText="1"/>
    </xf>
    <xf numFmtId="0" fontId="5" fillId="4" borderId="49" xfId="3" applyNumberFormat="1" applyFont="1" applyFill="1" applyBorder="1" applyAlignment="1">
      <alignment horizontal="left" vertical="center" wrapText="1"/>
    </xf>
    <xf numFmtId="0" fontId="5" fillId="3" borderId="50" xfId="3" applyNumberFormat="1" applyFont="1" applyFill="1" applyBorder="1" applyAlignment="1">
      <alignment horizontal="center" vertical="center" wrapText="1"/>
    </xf>
    <xf numFmtId="0" fontId="2" fillId="3" borderId="51" xfId="3" applyNumberFormat="1" applyFont="1" applyFill="1" applyBorder="1" applyAlignment="1">
      <alignment horizontal="center" vertical="center" textRotation="255" wrapText="1"/>
    </xf>
    <xf numFmtId="0" fontId="14" fillId="3" borderId="46" xfId="3" applyNumberFormat="1" applyFont="1" applyFill="1" applyBorder="1" applyAlignment="1">
      <alignment horizontal="center" vertical="center"/>
    </xf>
    <xf numFmtId="0" fontId="1" fillId="2" borderId="47" xfId="3" applyNumberFormat="1" applyFont="1" applyFill="1" applyBorder="1" applyAlignment="1">
      <alignment horizontal="center" vertical="center"/>
    </xf>
    <xf numFmtId="0" fontId="5" fillId="3" borderId="53" xfId="3" applyNumberFormat="1" applyFont="1" applyFill="1" applyBorder="1" applyAlignment="1">
      <alignment horizontal="center" vertical="center"/>
    </xf>
    <xf numFmtId="0" fontId="1" fillId="4" borderId="54" xfId="3" applyNumberFormat="1" applyFont="1" applyFill="1" applyBorder="1" applyAlignment="1">
      <alignment horizontal="left" vertical="center" wrapText="1"/>
    </xf>
    <xf numFmtId="0" fontId="5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3" applyNumberFormat="1" applyFont="1" applyFill="1" applyBorder="1" applyAlignment="1">
      <alignment horizontal="center" vertical="center"/>
    </xf>
    <xf numFmtId="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1" fillId="3" borderId="8" xfId="3" applyNumberFormat="1" applyFont="1" applyFill="1" applyBorder="1" applyAlignment="1">
      <alignment horizontal="center" vertical="center"/>
    </xf>
    <xf numFmtId="0" fontId="1" fillId="3" borderId="24" xfId="3" applyNumberFormat="1" applyFont="1" applyFill="1" applyBorder="1" applyAlignment="1">
      <alignment horizontal="center" vertical="center"/>
    </xf>
    <xf numFmtId="0" fontId="1" fillId="6" borderId="18" xfId="3" applyNumberFormat="1" applyFont="1" applyFill="1" applyBorder="1" applyAlignment="1">
      <alignment horizontal="center" vertical="center"/>
    </xf>
    <xf numFmtId="0" fontId="28" fillId="3" borderId="8" xfId="3" applyNumberFormat="1" applyFont="1" applyFill="1" applyBorder="1" applyAlignment="1">
      <alignment horizontal="center" vertical="center"/>
    </xf>
    <xf numFmtId="0" fontId="28" fillId="3" borderId="55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>
      <alignment horizontal="left" vertical="center" wrapText="1"/>
    </xf>
    <xf numFmtId="0" fontId="1" fillId="5" borderId="9" xfId="3" applyNumberFormat="1" applyFont="1" applyFill="1" applyBorder="1" applyAlignment="1">
      <alignment horizontal="center" vertical="center" wrapText="1"/>
    </xf>
    <xf numFmtId="0" fontId="1" fillId="5" borderId="9" xfId="3" applyNumberFormat="1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vertical="top" wrapText="1"/>
    </xf>
    <xf numFmtId="0" fontId="5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 wrapText="1"/>
    </xf>
    <xf numFmtId="0" fontId="1" fillId="3" borderId="3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6" xfId="3" applyNumberFormat="1" applyFont="1" applyFill="1" applyBorder="1" applyAlignment="1">
      <alignment horizontal="center" vertical="center" wrapText="1"/>
    </xf>
    <xf numFmtId="0" fontId="1" fillId="2" borderId="33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31" fillId="9" borderId="35" xfId="0" applyFont="1" applyFill="1" applyBorder="1" applyAlignment="1">
      <alignment wrapText="1"/>
    </xf>
    <xf numFmtId="0" fontId="30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5" xfId="3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5" fillId="4" borderId="0" xfId="3" applyFill="1" applyBorder="1"/>
    <xf numFmtId="0" fontId="1" fillId="4" borderId="0" xfId="3" applyFont="1" applyFill="1" applyBorder="1"/>
    <xf numFmtId="0" fontId="1" fillId="4" borderId="0" xfId="3" applyFont="1" applyFill="1" applyBorder="1" applyAlignment="1">
      <alignment wrapText="1"/>
    </xf>
    <xf numFmtId="165" fontId="5" fillId="4" borderId="0" xfId="3" applyNumberFormat="1" applyFill="1" applyBorder="1"/>
    <xf numFmtId="0" fontId="1" fillId="3" borderId="7" xfId="3" applyNumberFormat="1" applyFont="1" applyFill="1" applyBorder="1" applyAlignment="1">
      <alignment horizontal="center" vertical="center"/>
    </xf>
    <xf numFmtId="0" fontId="14" fillId="3" borderId="2" xfId="3" applyNumberFormat="1" applyFont="1" applyFill="1" applyBorder="1" applyAlignment="1">
      <alignment horizontal="center" vertical="center"/>
    </xf>
    <xf numFmtId="0" fontId="14" fillId="3" borderId="50" xfId="3" applyNumberFormat="1" applyFont="1" applyFill="1" applyBorder="1" applyAlignment="1">
      <alignment horizontal="center" vertical="center"/>
    </xf>
    <xf numFmtId="0" fontId="5" fillId="3" borderId="24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1" fillId="5" borderId="19" xfId="3" applyNumberFormat="1" applyFont="1" applyFill="1" applyBorder="1" applyAlignment="1">
      <alignment horizontal="center" vertical="center" wrapText="1"/>
    </xf>
    <xf numFmtId="0" fontId="1" fillId="3" borderId="13" xfId="3" applyFont="1" applyFill="1" applyBorder="1" applyAlignment="1" applyProtection="1">
      <alignment horizontal="center" vertical="center" textRotation="90" wrapText="1"/>
      <protection locked="0"/>
    </xf>
    <xf numFmtId="0" fontId="5" fillId="3" borderId="20" xfId="3" applyFont="1" applyFill="1" applyBorder="1" applyAlignment="1" applyProtection="1">
      <alignment horizontal="center" vertical="center"/>
      <protection locked="0"/>
    </xf>
    <xf numFmtId="0" fontId="5" fillId="3" borderId="55" xfId="3" applyFont="1" applyFill="1" applyBorder="1" applyAlignment="1">
      <alignment horizontal="center" vertical="center"/>
    </xf>
    <xf numFmtId="0" fontId="6" fillId="5" borderId="60" xfId="3" applyNumberFormat="1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>
      <alignment horizontal="center" vertical="center"/>
    </xf>
    <xf numFmtId="0" fontId="1" fillId="3" borderId="55" xfId="3" applyNumberFormat="1" applyFont="1" applyFill="1" applyBorder="1" applyAlignment="1">
      <alignment horizontal="center" vertical="center"/>
    </xf>
    <xf numFmtId="0" fontId="1" fillId="5" borderId="60" xfId="3" applyNumberFormat="1" applyFont="1" applyFill="1" applyBorder="1" applyAlignment="1">
      <alignment horizontal="center" vertical="center" wrapText="1"/>
    </xf>
    <xf numFmtId="0" fontId="2" fillId="5" borderId="6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center" vertical="center"/>
    </xf>
    <xf numFmtId="0" fontId="1" fillId="3" borderId="20" xfId="3" applyFont="1" applyFill="1" applyBorder="1" applyAlignment="1" applyProtection="1">
      <alignment horizontal="center" vertical="center" textRotation="90" wrapText="1"/>
      <protection locked="0"/>
    </xf>
    <xf numFmtId="0" fontId="5" fillId="6" borderId="20" xfId="3" applyFont="1" applyFill="1" applyBorder="1" applyAlignment="1" applyProtection="1">
      <alignment horizontal="center" vertical="center"/>
      <protection locked="0"/>
    </xf>
    <xf numFmtId="0" fontId="1" fillId="6" borderId="55" xfId="3" applyNumberFormat="1" applyFont="1" applyFill="1" applyBorder="1" applyAlignment="1">
      <alignment horizontal="center" vertical="center"/>
    </xf>
    <xf numFmtId="0" fontId="2" fillId="5" borderId="63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3" applyNumberFormat="1" applyFont="1" applyFill="1" applyBorder="1" applyAlignment="1">
      <alignment horizontal="center" vertical="center"/>
    </xf>
    <xf numFmtId="0" fontId="5" fillId="6" borderId="20" xfId="3" applyNumberFormat="1" applyFont="1" applyFill="1" applyBorder="1" applyAlignment="1">
      <alignment horizontal="center" vertical="center" wrapText="1"/>
    </xf>
    <xf numFmtId="0" fontId="5" fillId="6" borderId="55" xfId="3" applyNumberFormat="1" applyFont="1" applyFill="1" applyBorder="1" applyAlignment="1">
      <alignment horizontal="center" vertical="center" wrapText="1"/>
    </xf>
    <xf numFmtId="0" fontId="5" fillId="5" borderId="60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3" applyNumberFormat="1" applyFont="1" applyFill="1" applyBorder="1" applyAlignment="1" applyProtection="1">
      <alignment horizontal="center" vertical="center"/>
      <protection locked="0"/>
    </xf>
    <xf numFmtId="0" fontId="5" fillId="6" borderId="55" xfId="3" applyNumberFormat="1" applyFont="1" applyFill="1" applyBorder="1" applyAlignment="1">
      <alignment horizontal="center" vertical="center"/>
    </xf>
    <xf numFmtId="0" fontId="5" fillId="6" borderId="26" xfId="3" applyNumberFormat="1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5" borderId="3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0" fontId="5" fillId="5" borderId="65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3" applyNumberFormat="1" applyFont="1" applyFill="1" applyBorder="1" applyAlignment="1">
      <alignment horizontal="center" vertical="center"/>
    </xf>
    <xf numFmtId="0" fontId="2" fillId="5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6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7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6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67" xfId="3" applyNumberFormat="1" applyFont="1" applyFill="1" applyBorder="1" applyAlignment="1" applyProtection="1">
      <alignment horizontal="center" vertical="center"/>
      <protection locked="0"/>
    </xf>
    <xf numFmtId="0" fontId="5" fillId="5" borderId="67" xfId="3" applyNumberFormat="1" applyFont="1" applyFill="1" applyBorder="1" applyAlignment="1">
      <alignment horizontal="center" vertical="center" wrapText="1"/>
    </xf>
    <xf numFmtId="0" fontId="5" fillId="5" borderId="67" xfId="3" applyNumberFormat="1" applyFont="1" applyFill="1" applyBorder="1" applyAlignment="1">
      <alignment horizontal="center" vertical="center"/>
    </xf>
    <xf numFmtId="0" fontId="5" fillId="5" borderId="68" xfId="3" applyNumberFormat="1" applyFont="1" applyFill="1" applyBorder="1" applyAlignment="1">
      <alignment horizontal="center" vertical="center"/>
    </xf>
    <xf numFmtId="0" fontId="5" fillId="5" borderId="69" xfId="3" applyNumberFormat="1" applyFont="1" applyFill="1" applyBorder="1" applyAlignment="1">
      <alignment horizontal="center" vertical="center"/>
    </xf>
    <xf numFmtId="0" fontId="5" fillId="5" borderId="70" xfId="3" applyNumberFormat="1" applyFont="1" applyFill="1" applyBorder="1" applyAlignment="1">
      <alignment horizontal="center" vertical="center"/>
    </xf>
    <xf numFmtId="0" fontId="5" fillId="5" borderId="69" xfId="3" applyNumberFormat="1" applyFont="1" applyFill="1" applyBorder="1" applyAlignment="1">
      <alignment horizontal="center" vertical="center" wrapText="1"/>
    </xf>
    <xf numFmtId="0" fontId="5" fillId="5" borderId="70" xfId="3" applyNumberFormat="1" applyFont="1" applyFill="1" applyBorder="1" applyAlignment="1">
      <alignment horizontal="center" vertical="center" wrapText="1"/>
    </xf>
    <xf numFmtId="0" fontId="1" fillId="5" borderId="67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5" xfId="3" applyNumberFormat="1" applyFont="1" applyFill="1" applyBorder="1" applyAlignment="1" applyProtection="1">
      <alignment horizontal="left" vertical="center" wrapText="1"/>
      <protection locked="0"/>
    </xf>
    <xf numFmtId="0" fontId="27" fillId="9" borderId="65" xfId="0" applyFont="1" applyFill="1" applyBorder="1" applyAlignment="1">
      <alignment wrapText="1"/>
    </xf>
    <xf numFmtId="0" fontId="1" fillId="5" borderId="6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73" xfId="3" applyNumberFormat="1" applyFont="1" applyFill="1" applyBorder="1" applyAlignment="1">
      <alignment horizontal="left" vertical="center" wrapText="1"/>
    </xf>
    <xf numFmtId="0" fontId="1" fillId="3" borderId="73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center" vertical="center"/>
    </xf>
    <xf numFmtId="0" fontId="14" fillId="3" borderId="49" xfId="3" applyNumberFormat="1" applyFont="1" applyFill="1" applyBorder="1" applyAlignment="1">
      <alignment horizontal="center" vertical="center"/>
    </xf>
    <xf numFmtId="0" fontId="5" fillId="5" borderId="24" xfId="3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right" vertical="center"/>
    </xf>
    <xf numFmtId="0" fontId="5" fillId="3" borderId="49" xfId="3" applyNumberFormat="1" applyFont="1" applyFill="1" applyBorder="1" applyAlignment="1">
      <alignment horizontal="right" vertical="center"/>
    </xf>
    <xf numFmtId="0" fontId="20" fillId="0" borderId="0" xfId="0" applyFont="1"/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9" borderId="83" xfId="0" applyFont="1" applyFill="1" applyBorder="1"/>
    <xf numFmtId="0" fontId="20" fillId="9" borderId="84" xfId="0" applyFont="1" applyFill="1" applyBorder="1"/>
    <xf numFmtId="0" fontId="20" fillId="9" borderId="85" xfId="0" applyFont="1" applyFill="1" applyBorder="1"/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9" borderId="89" xfId="0" applyFont="1" applyFill="1" applyBorder="1"/>
    <xf numFmtId="0" fontId="16" fillId="4" borderId="83" xfId="5" applyFont="1" applyFill="1" applyBorder="1" applyAlignment="1">
      <alignment horizontal="center" vertical="center" textRotation="90" wrapText="1"/>
    </xf>
    <xf numFmtId="0" fontId="16" fillId="4" borderId="91" xfId="5" applyFont="1" applyFill="1" applyBorder="1" applyAlignment="1">
      <alignment horizontal="center" vertical="center" textRotation="90" wrapText="1"/>
    </xf>
    <xf numFmtId="0" fontId="16" fillId="4" borderId="92" xfId="5" applyFont="1" applyFill="1" applyBorder="1" applyAlignment="1">
      <alignment horizontal="center" vertical="center" textRotation="90" wrapText="1"/>
    </xf>
    <xf numFmtId="0" fontId="16" fillId="4" borderId="93" xfId="5" applyFont="1" applyFill="1" applyBorder="1" applyAlignment="1">
      <alignment horizontal="center" vertical="center" textRotation="90"/>
    </xf>
    <xf numFmtId="0" fontId="16" fillId="4" borderId="94" xfId="5" applyFont="1" applyFill="1" applyBorder="1" applyAlignment="1">
      <alignment horizontal="center" vertical="center" textRotation="90"/>
    </xf>
    <xf numFmtId="0" fontId="16" fillId="4" borderId="91" xfId="5" applyFont="1" applyFill="1" applyBorder="1" applyAlignment="1">
      <alignment horizontal="center" vertical="center" textRotation="90"/>
    </xf>
    <xf numFmtId="0" fontId="16" fillId="4" borderId="95" xfId="5" applyFont="1" applyFill="1" applyBorder="1" applyAlignment="1">
      <alignment horizontal="center" vertical="center" textRotation="90"/>
    </xf>
    <xf numFmtId="0" fontId="20" fillId="9" borderId="90" xfId="0" applyFont="1" applyFill="1" applyBorder="1"/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13" fillId="5" borderId="84" xfId="5" applyNumberFormat="1" applyFont="1" applyFill="1" applyBorder="1" applyAlignment="1">
      <alignment horizontal="center" vertical="center"/>
    </xf>
    <xf numFmtId="0" fontId="13" fillId="5" borderId="90" xfId="5" applyNumberFormat="1" applyFont="1" applyFill="1" applyBorder="1" applyAlignment="1">
      <alignment horizontal="left"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0" fontId="13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13" fillId="5" borderId="28" xfId="3" applyNumberFormat="1" applyFont="1" applyFill="1" applyBorder="1" applyAlignment="1">
      <alignment horizontal="center" vertical="center"/>
    </xf>
    <xf numFmtId="0" fontId="32" fillId="9" borderId="29" xfId="0" applyFont="1" applyFill="1" applyBorder="1" applyAlignment="1">
      <alignment vertical="top" wrapText="1"/>
    </xf>
    <xf numFmtId="0" fontId="13" fillId="3" borderId="36" xfId="3" applyNumberFormat="1" applyFont="1" applyFill="1" applyBorder="1" applyAlignment="1" applyProtection="1">
      <alignment horizontal="left" vertical="center" wrapText="1"/>
      <protection locked="0"/>
    </xf>
    <xf numFmtId="0" fontId="13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13" fillId="5" borderId="9" xfId="3" applyNumberFormat="1" applyFont="1" applyFill="1" applyBorder="1" applyAlignment="1">
      <alignment horizontal="center" vertical="center"/>
    </xf>
    <xf numFmtId="0" fontId="13" fillId="3" borderId="77" xfId="3" applyNumberFormat="1" applyFont="1" applyFill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13" fillId="3" borderId="80" xfId="3" applyNumberFormat="1" applyFont="1" applyFill="1" applyBorder="1" applyAlignment="1" applyProtection="1">
      <alignment horizontal="left" vertical="center" wrapText="1"/>
      <protection locked="0"/>
    </xf>
    <xf numFmtId="0" fontId="32" fillId="9" borderId="103" xfId="0" applyFont="1" applyFill="1" applyBorder="1" applyAlignment="1">
      <alignment vertical="top" wrapText="1"/>
    </xf>
    <xf numFmtId="0" fontId="32" fillId="0" borderId="79" xfId="0" applyFont="1" applyBorder="1" applyAlignment="1">
      <alignment horizontal="left" vertical="top" wrapText="1"/>
    </xf>
    <xf numFmtId="0" fontId="32" fillId="9" borderId="104" xfId="0" applyFont="1" applyFill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13" fillId="3" borderId="76" xfId="3" applyNumberFormat="1" applyFont="1" applyFill="1" applyBorder="1" applyAlignment="1" applyProtection="1">
      <alignment horizontal="left" vertical="center" wrapText="1"/>
      <protection locked="0"/>
    </xf>
    <xf numFmtId="0" fontId="16" fillId="4" borderId="90" xfId="5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6" xfId="0" applyBorder="1"/>
    <xf numFmtId="0" fontId="22" fillId="12" borderId="1" xfId="4" applyNumberFormat="1" applyFont="1" applyFill="1" applyBorder="1" applyAlignment="1" applyProtection="1">
      <alignment horizontal="left" vertical="center"/>
      <protection locked="0"/>
    </xf>
    <xf numFmtId="164" fontId="22" fillId="12" borderId="1" xfId="4" applyNumberFormat="1" applyFont="1" applyFill="1" applyBorder="1" applyAlignment="1" applyProtection="1">
      <alignment horizontal="left" vertical="center"/>
      <protection locked="0"/>
    </xf>
    <xf numFmtId="0" fontId="13" fillId="12" borderId="1" xfId="4" applyNumberFormat="1" applyFont="1" applyFill="1" applyBorder="1" applyAlignment="1">
      <alignment horizontal="left" vertical="center"/>
    </xf>
    <xf numFmtId="164" fontId="13" fillId="12" borderId="1" xfId="4" applyNumberFormat="1" applyFont="1" applyFill="1" applyBorder="1" applyAlignment="1">
      <alignment horizontal="left" vertical="center"/>
    </xf>
    <xf numFmtId="0" fontId="13" fillId="12" borderId="1" xfId="4" applyNumberFormat="1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justify" vertical="top"/>
    </xf>
    <xf numFmtId="0" fontId="13" fillId="7" borderId="1" xfId="4" applyNumberFormat="1" applyFont="1" applyFill="1" applyBorder="1" applyAlignment="1">
      <alignment horizontal="left" vertical="center"/>
    </xf>
    <xf numFmtId="164" fontId="13" fillId="7" borderId="1" xfId="4" applyNumberFormat="1" applyFont="1" applyFill="1" applyBorder="1" applyAlignment="1">
      <alignment horizontal="left" vertical="center"/>
    </xf>
    <xf numFmtId="0" fontId="13" fillId="7" borderId="1" xfId="4" applyNumberFormat="1" applyFont="1" applyFill="1" applyBorder="1" applyAlignment="1">
      <alignment horizontal="left" vertical="center" wrapText="1"/>
    </xf>
    <xf numFmtId="164" fontId="13" fillId="7" borderId="1" xfId="4" applyNumberFormat="1" applyFont="1" applyFill="1" applyBorder="1" applyAlignment="1">
      <alignment horizontal="left" vertical="center" wrapText="1"/>
    </xf>
    <xf numFmtId="0" fontId="13" fillId="12" borderId="1" xfId="4" applyNumberFormat="1" applyFont="1" applyFill="1" applyBorder="1" applyAlignment="1" applyProtection="1">
      <alignment horizontal="left" vertical="center"/>
      <protection locked="0"/>
    </xf>
    <xf numFmtId="164" fontId="13" fillId="12" borderId="1" xfId="4" applyNumberFormat="1" applyFont="1" applyFill="1" applyBorder="1" applyAlignment="1" applyProtection="1">
      <alignment horizontal="left" vertical="center"/>
      <protection locked="0"/>
    </xf>
    <xf numFmtId="0" fontId="13" fillId="12" borderId="1" xfId="4" applyNumberFormat="1" applyFont="1" applyFill="1" applyBorder="1" applyAlignment="1" applyProtection="1">
      <alignment horizontal="left"/>
      <protection locked="0"/>
    </xf>
    <xf numFmtId="164" fontId="13" fillId="12" borderId="1" xfId="4" applyNumberFormat="1" applyFont="1" applyFill="1" applyBorder="1" applyAlignment="1" applyProtection="1">
      <alignment horizontal="left"/>
      <protection locked="0"/>
    </xf>
    <xf numFmtId="0" fontId="13" fillId="12" borderId="1" xfId="4" applyNumberFormat="1" applyFont="1" applyFill="1" applyBorder="1" applyAlignment="1" applyProtection="1">
      <alignment horizontal="left" vertical="top"/>
      <protection locked="0"/>
    </xf>
    <xf numFmtId="164" fontId="13" fillId="12" borderId="1" xfId="4" applyNumberFormat="1" applyFont="1" applyFill="1" applyBorder="1" applyAlignment="1" applyProtection="1">
      <alignment horizontal="left" vertical="top"/>
      <protection locked="0"/>
    </xf>
    <xf numFmtId="0" fontId="13" fillId="11" borderId="1" xfId="4" applyNumberFormat="1" applyFont="1" applyFill="1" applyBorder="1" applyAlignment="1">
      <alignment horizontal="left" vertical="center"/>
    </xf>
    <xf numFmtId="0" fontId="22" fillId="11" borderId="1" xfId="4" applyNumberFormat="1" applyFont="1" applyFill="1" applyBorder="1" applyAlignment="1" applyProtection="1">
      <alignment horizontal="left" vertical="top" wrapText="1"/>
      <protection locked="0"/>
    </xf>
    <xf numFmtId="0" fontId="13" fillId="11" borderId="1" xfId="4" applyNumberFormat="1" applyFont="1" applyFill="1" applyBorder="1" applyAlignment="1" applyProtection="1">
      <alignment horizontal="left" vertical="top" wrapText="1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20" fillId="3" borderId="14" xfId="3" applyNumberFormat="1" applyFont="1" applyFill="1" applyBorder="1" applyAlignment="1" applyProtection="1">
      <alignment horizontal="left" vertical="center"/>
      <protection locked="0"/>
    </xf>
    <xf numFmtId="0" fontId="10" fillId="3" borderId="14" xfId="3" applyNumberFormat="1" applyFont="1" applyFill="1" applyBorder="1" applyAlignment="1" applyProtection="1">
      <alignment horizontal="left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1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4" xfId="3" applyNumberFormat="1" applyFont="1" applyFill="1" applyBorder="1" applyAlignment="1" applyProtection="1">
      <alignment horizontal="left" vertical="center"/>
      <protection locked="0"/>
    </xf>
    <xf numFmtId="0" fontId="16" fillId="2" borderId="14" xfId="3" applyNumberFormat="1" applyFont="1" applyFill="1" applyBorder="1" applyAlignment="1" applyProtection="1">
      <alignment horizontal="left" vertical="center"/>
      <protection locked="0"/>
    </xf>
    <xf numFmtId="0" fontId="10" fillId="2" borderId="14" xfId="3" applyNumberFormat="1" applyFont="1" applyFill="1" applyBorder="1" applyAlignment="1" applyProtection="1">
      <alignment horizontal="left" vertical="center"/>
      <protection locked="0"/>
    </xf>
    <xf numFmtId="0" fontId="16" fillId="2" borderId="14" xfId="3" applyNumberFormat="1" applyFont="1" applyFill="1" applyBorder="1" applyAlignment="1" applyProtection="1">
      <alignment horizontal="center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3" xfId="5" applyNumberFormat="1" applyFont="1" applyFill="1" applyBorder="1" applyAlignment="1" applyProtection="1">
      <alignment horizontal="center" vertical="center"/>
      <protection locked="0"/>
    </xf>
    <xf numFmtId="0" fontId="24" fillId="4" borderId="2" xfId="5" applyNumberFormat="1" applyFont="1" applyFill="1" applyBorder="1" applyAlignment="1" applyProtection="1">
      <alignment horizontal="center" vertical="center"/>
      <protection locked="0"/>
    </xf>
    <xf numFmtId="0" fontId="24" fillId="4" borderId="12" xfId="5" applyNumberFormat="1" applyFont="1" applyFill="1" applyBorder="1" applyAlignment="1" applyProtection="1">
      <alignment horizontal="center" vertical="center"/>
      <protection locked="0"/>
    </xf>
    <xf numFmtId="0" fontId="24" fillId="4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 applyProtection="1">
      <alignment horizontal="center" vertical="center"/>
      <protection locked="0"/>
    </xf>
    <xf numFmtId="0" fontId="25" fillId="10" borderId="1" xfId="5" applyNumberFormat="1" applyFont="1" applyFill="1" applyBorder="1" applyAlignment="1" applyProtection="1">
      <alignment horizontal="center" vertical="center"/>
      <protection locked="0"/>
    </xf>
    <xf numFmtId="0" fontId="25" fillId="3" borderId="1" xfId="5" applyNumberFormat="1" applyFont="1" applyFill="1" applyBorder="1" applyAlignment="1" applyProtection="1">
      <alignment horizontal="center" vertical="center"/>
      <protection locked="0"/>
    </xf>
    <xf numFmtId="0" fontId="25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5" fillId="10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5" applyFont="1" applyFill="1" applyAlignment="1" applyProtection="1">
      <alignment horizontal="left" vertical="top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24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ont="1" applyFill="1" applyAlignment="1" applyProtection="1">
      <alignment horizontal="center" vertical="top" wrapText="1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49" fontId="1" fillId="3" borderId="2" xfId="5" applyNumberFormat="1" applyFont="1" applyFill="1" applyBorder="1" applyAlignment="1" applyProtection="1">
      <alignment horizontal="center" vertical="center"/>
      <protection locked="0"/>
    </xf>
    <xf numFmtId="49" fontId="1" fillId="3" borderId="12" xfId="5" applyNumberFormat="1" applyFont="1" applyFill="1" applyBorder="1" applyAlignment="1" applyProtection="1">
      <alignment horizontal="center" vertical="center"/>
      <protection locked="0"/>
    </xf>
    <xf numFmtId="49" fontId="1" fillId="3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1" fillId="3" borderId="2" xfId="3" applyNumberFormat="1" applyFont="1" applyFill="1" applyBorder="1" applyAlignment="1">
      <alignment horizontal="center" vertical="center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>
      <alignment horizontal="center" vertical="center" textRotation="255" wrapText="1"/>
    </xf>
    <xf numFmtId="0" fontId="5" fillId="3" borderId="11" xfId="3" applyNumberFormat="1" applyFont="1" applyFill="1" applyBorder="1" applyAlignment="1">
      <alignment horizontal="center" vertical="center" textRotation="255" wrapText="1"/>
    </xf>
    <xf numFmtId="0" fontId="5" fillId="3" borderId="5" xfId="3" applyNumberFormat="1" applyFont="1" applyFill="1" applyBorder="1" applyAlignment="1">
      <alignment horizontal="center" vertical="center" textRotation="255" wrapText="1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48" xfId="3" applyFont="1" applyFill="1" applyBorder="1" applyAlignment="1" applyProtection="1">
      <alignment horizontal="center" vertical="center" wrapText="1"/>
      <protection locked="0"/>
    </xf>
    <xf numFmtId="0" fontId="1" fillId="3" borderId="14" xfId="3" applyFont="1" applyFill="1" applyBorder="1" applyAlignment="1" applyProtection="1">
      <alignment horizontal="center" vertical="center"/>
      <protection locked="0"/>
    </xf>
    <xf numFmtId="0" fontId="1" fillId="3" borderId="43" xfId="3" applyFont="1" applyFill="1" applyBorder="1" applyAlignment="1" applyProtection="1">
      <alignment horizontal="center" vertical="center"/>
      <protection locked="0"/>
    </xf>
    <xf numFmtId="0" fontId="1" fillId="3" borderId="13" xfId="3" applyFont="1" applyFill="1" applyBorder="1" applyAlignment="1" applyProtection="1">
      <alignment horizontal="center" vertical="center"/>
      <protection locked="0"/>
    </xf>
    <xf numFmtId="0" fontId="1" fillId="3" borderId="20" xfId="3" applyFont="1" applyFill="1" applyBorder="1" applyAlignment="1" applyProtection="1">
      <alignment horizontal="center" vertical="center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32" xfId="3" applyFont="1" applyFill="1" applyBorder="1" applyAlignment="1" applyProtection="1">
      <alignment horizontal="center" vertical="center" wrapText="1"/>
      <protection locked="0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62" xfId="3" applyFont="1" applyFill="1" applyBorder="1" applyAlignment="1" applyProtection="1">
      <alignment horizontal="center" vertical="center"/>
      <protection locked="0"/>
    </xf>
    <xf numFmtId="0" fontId="1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62" xfId="3" applyFont="1" applyFill="1" applyBorder="1" applyAlignment="1" applyProtection="1">
      <alignment horizontal="center" vertical="center" wrapText="1"/>
      <protection locked="0"/>
    </xf>
    <xf numFmtId="0" fontId="1" fillId="3" borderId="6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14" xfId="3" applyFont="1" applyFill="1" applyBorder="1" applyAlignment="1" applyProtection="1">
      <alignment horizontal="center" vertical="center" wrapText="1"/>
      <protection locked="0"/>
    </xf>
    <xf numFmtId="0" fontId="1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44" xfId="3" applyFont="1" applyFill="1" applyBorder="1" applyAlignment="1" applyProtection="1">
      <alignment horizontal="left" vertical="center" wrapText="1"/>
      <protection locked="0"/>
    </xf>
    <xf numFmtId="0" fontId="5" fillId="3" borderId="45" xfId="3" applyFont="1" applyFill="1" applyBorder="1" applyAlignment="1" applyProtection="1">
      <alignment horizontal="left" vertical="center" wrapText="1"/>
      <protection locked="0"/>
    </xf>
    <xf numFmtId="0" fontId="5" fillId="3" borderId="33" xfId="3" applyFont="1" applyFill="1" applyBorder="1" applyAlignment="1" applyProtection="1">
      <alignment horizontal="left" vertical="center" wrapText="1"/>
      <protection locked="0"/>
    </xf>
    <xf numFmtId="0" fontId="1" fillId="3" borderId="59" xfId="3" applyFont="1" applyFill="1" applyBorder="1" applyAlignment="1" applyProtection="1">
      <alignment horizontal="center" vertical="center" textRotation="90" wrapText="1"/>
      <protection locked="0"/>
    </xf>
    <xf numFmtId="0" fontId="5" fillId="3" borderId="59" xfId="3" applyFont="1" applyFill="1" applyBorder="1" applyAlignment="1" applyProtection="1">
      <alignment horizontal="center" vertical="center" textRotation="90" wrapText="1"/>
      <protection locked="0"/>
    </xf>
    <xf numFmtId="0" fontId="5" fillId="3" borderId="58" xfId="3" applyFont="1" applyFill="1" applyBorder="1" applyAlignment="1" applyProtection="1">
      <alignment horizontal="center" vertical="center" textRotation="90" wrapText="1"/>
      <protection locked="0"/>
    </xf>
    <xf numFmtId="0" fontId="1" fillId="3" borderId="6" xfId="3" applyFont="1" applyFill="1" applyBorder="1" applyAlignment="1" applyProtection="1">
      <alignment horizontal="center" vertical="center" textRotation="90" wrapText="1"/>
      <protection locked="0"/>
    </xf>
    <xf numFmtId="0" fontId="1" fillId="3" borderId="7" xfId="3" applyFont="1" applyFill="1" applyBorder="1" applyAlignment="1" applyProtection="1">
      <alignment horizontal="center" vertical="center" textRotation="90" wrapText="1"/>
      <protection locked="0"/>
    </xf>
    <xf numFmtId="0" fontId="5" fillId="3" borderId="21" xfId="3" applyFont="1" applyFill="1" applyBorder="1" applyAlignment="1" applyProtection="1">
      <alignment horizontal="center" vertical="center" textRotation="90" wrapText="1"/>
      <protection locked="0"/>
    </xf>
    <xf numFmtId="0" fontId="5" fillId="3" borderId="0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5" fillId="3" borderId="37" xfId="3" applyFont="1" applyFill="1" applyBorder="1" applyAlignment="1">
      <alignment horizontal="center" vertical="center"/>
    </xf>
    <xf numFmtId="0" fontId="5" fillId="3" borderId="40" xfId="3" applyFont="1" applyFill="1" applyBorder="1" applyAlignment="1">
      <alignment horizontal="center" vertical="center"/>
    </xf>
    <xf numFmtId="0" fontId="1" fillId="5" borderId="38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7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0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38" xfId="3" applyNumberFormat="1" applyFont="1" applyFill="1" applyBorder="1" applyAlignment="1">
      <alignment horizontal="center" vertical="center" wrapText="1"/>
    </xf>
    <xf numFmtId="0" fontId="5" fillId="5" borderId="41" xfId="3" applyNumberFormat="1" applyFont="1" applyFill="1" applyBorder="1" applyAlignment="1">
      <alignment horizontal="center" vertical="center" wrapText="1"/>
    </xf>
    <xf numFmtId="0" fontId="2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4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165" fontId="5" fillId="6" borderId="12" xfId="3" applyNumberFormat="1" applyFont="1" applyFill="1" applyBorder="1" applyAlignment="1" applyProtection="1">
      <alignment horizontal="center" vertical="center"/>
      <protection locked="0"/>
    </xf>
    <xf numFmtId="165" fontId="5" fillId="6" borderId="62" xfId="3" applyNumberFormat="1" applyFont="1" applyFill="1" applyBorder="1" applyAlignment="1" applyProtection="1">
      <alignment horizontal="center" vertical="center"/>
      <protection locked="0"/>
    </xf>
    <xf numFmtId="0" fontId="1" fillId="5" borderId="38" xfId="3" applyNumberFormat="1" applyFont="1" applyFill="1" applyBorder="1" applyAlignment="1">
      <alignment horizontal="center" vertical="center" wrapText="1"/>
    </xf>
    <xf numFmtId="0" fontId="1" fillId="5" borderId="41" xfId="3" applyNumberFormat="1" applyFont="1" applyFill="1" applyBorder="1" applyAlignment="1">
      <alignment horizontal="center" vertical="center" wrapText="1"/>
    </xf>
    <xf numFmtId="0" fontId="1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61" xfId="3" applyFont="1" applyFill="1" applyBorder="1" applyAlignment="1" applyProtection="1">
      <alignment horizontal="center" vertical="center" textRotation="90" wrapText="1"/>
      <protection locked="0"/>
    </xf>
    <xf numFmtId="0" fontId="1" fillId="3" borderId="26" xfId="3" applyFont="1" applyFill="1" applyBorder="1" applyAlignment="1" applyProtection="1">
      <alignment horizontal="center" vertical="center" textRotation="90" wrapText="1"/>
      <protection locked="0"/>
    </xf>
    <xf numFmtId="0" fontId="5" fillId="3" borderId="22" xfId="3" applyNumberFormat="1" applyFont="1" applyFill="1" applyBorder="1" applyAlignment="1">
      <alignment horizontal="left" vertical="center" wrapText="1"/>
    </xf>
    <xf numFmtId="0" fontId="5" fillId="3" borderId="13" xfId="3" applyNumberFormat="1" applyFont="1" applyFill="1" applyBorder="1" applyAlignment="1">
      <alignment horizontal="left" vertical="center" wrapText="1"/>
    </xf>
    <xf numFmtId="0" fontId="5" fillId="4" borderId="52" xfId="3" applyNumberFormat="1" applyFont="1" applyFill="1" applyBorder="1" applyAlignment="1">
      <alignment horizontal="left" vertical="center" wrapText="1"/>
    </xf>
    <xf numFmtId="0" fontId="5" fillId="4" borderId="46" xfId="3" applyNumberFormat="1" applyFont="1" applyFill="1" applyBorder="1" applyAlignment="1">
      <alignment horizontal="left" vertical="center" wrapText="1"/>
    </xf>
    <xf numFmtId="0" fontId="5" fillId="3" borderId="37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74" xfId="3" applyNumberFormat="1" applyFont="1" applyFill="1" applyBorder="1" applyAlignment="1">
      <alignment horizontal="left" vertical="center" wrapText="1"/>
    </xf>
    <xf numFmtId="0" fontId="5" fillId="3" borderId="75" xfId="3" applyNumberFormat="1" applyFont="1" applyFill="1" applyBorder="1" applyAlignment="1">
      <alignment horizontal="left" vertical="center" wrapText="1"/>
    </xf>
    <xf numFmtId="0" fontId="13" fillId="0" borderId="2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5" fillId="5" borderId="70" xfId="3" applyNumberFormat="1" applyFont="1" applyFill="1" applyBorder="1" applyAlignment="1" applyProtection="1">
      <alignment horizontal="left" vertical="center" wrapText="1"/>
      <protection locked="0"/>
    </xf>
    <xf numFmtId="0" fontId="5" fillId="5" borderId="7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7" xfId="3" applyNumberFormat="1" applyFont="1" applyFill="1" applyBorder="1" applyAlignment="1" applyProtection="1">
      <alignment horizontal="center" vertical="center" wrapText="1"/>
      <protection locked="0"/>
    </xf>
    <xf numFmtId="0" fontId="13" fillId="11" borderId="1" xfId="4" applyNumberFormat="1" applyFont="1" applyFill="1" applyBorder="1" applyAlignment="1" applyProtection="1">
      <alignment horizontal="left" vertical="center" wrapText="1"/>
      <protection locked="0"/>
    </xf>
    <xf numFmtId="0" fontId="13" fillId="8" borderId="1" xfId="4" applyNumberFormat="1" applyFont="1" applyFill="1" applyBorder="1" applyAlignment="1">
      <alignment horizontal="left" vertical="center"/>
    </xf>
    <xf numFmtId="0" fontId="13" fillId="7" borderId="1" xfId="4" applyFont="1" applyFill="1" applyBorder="1" applyAlignment="1">
      <alignment horizontal="left" vertical="center" wrapText="1"/>
    </xf>
    <xf numFmtId="0" fontId="13" fillId="12" borderId="3" xfId="4" applyFont="1" applyFill="1" applyBorder="1" applyAlignment="1">
      <alignment horizontal="center" vertical="center"/>
    </xf>
    <xf numFmtId="0" fontId="13" fillId="12" borderId="11" xfId="4" applyFont="1" applyFill="1" applyBorder="1" applyAlignment="1">
      <alignment horizontal="center" vertical="center"/>
    </xf>
    <xf numFmtId="0" fontId="13" fillId="12" borderId="5" xfId="4" applyFont="1" applyFill="1" applyBorder="1" applyAlignment="1">
      <alignment horizontal="center" vertical="center"/>
    </xf>
    <xf numFmtId="0" fontId="23" fillId="2" borderId="1" xfId="4" applyFont="1" applyFill="1" applyBorder="1" applyAlignment="1" applyProtection="1">
      <alignment horizontal="center" vertical="center"/>
      <protection locked="0"/>
    </xf>
    <xf numFmtId="0" fontId="22" fillId="11" borderId="1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80" xfId="5" applyNumberFormat="1" applyFont="1" applyFill="1" applyBorder="1" applyAlignment="1" applyProtection="1">
      <alignment horizontal="center" vertical="center"/>
      <protection locked="0"/>
    </xf>
    <xf numFmtId="0" fontId="17" fillId="3" borderId="96" xfId="5" applyNumberFormat="1" applyFont="1" applyFill="1" applyBorder="1" applyAlignment="1" applyProtection="1">
      <alignment horizontal="center" vertical="center"/>
      <protection locked="0"/>
    </xf>
    <xf numFmtId="0" fontId="17" fillId="3" borderId="99" xfId="5" applyNumberFormat="1" applyFont="1" applyFill="1" applyBorder="1" applyAlignment="1" applyProtection="1">
      <alignment horizontal="center" vertical="center" wrapText="1"/>
      <protection locked="0"/>
    </xf>
    <xf numFmtId="0" fontId="17" fillId="3" borderId="100" xfId="5" applyNumberFormat="1" applyFont="1" applyFill="1" applyBorder="1" applyAlignment="1" applyProtection="1">
      <alignment horizontal="center" vertical="center" wrapText="1"/>
      <protection locked="0"/>
    </xf>
    <xf numFmtId="0" fontId="17" fillId="3" borderId="101" xfId="5" applyNumberFormat="1" applyFont="1" applyFill="1" applyBorder="1" applyAlignment="1" applyProtection="1">
      <alignment horizontal="center" vertical="center" wrapText="1"/>
      <protection locked="0"/>
    </xf>
    <xf numFmtId="0" fontId="17" fillId="4" borderId="86" xfId="5" applyFont="1" applyFill="1" applyBorder="1" applyAlignment="1">
      <alignment horizontal="center" vertical="center"/>
    </xf>
    <xf numFmtId="0" fontId="17" fillId="4" borderId="77" xfId="5" applyFont="1" applyFill="1" applyBorder="1" applyAlignment="1">
      <alignment horizontal="center" vertical="center"/>
    </xf>
    <xf numFmtId="0" fontId="17" fillId="4" borderId="95" xfId="5" applyFont="1" applyFill="1" applyBorder="1" applyAlignment="1">
      <alignment horizontal="center" vertical="center"/>
    </xf>
    <xf numFmtId="0" fontId="17" fillId="4" borderId="91" xfId="5" applyFont="1" applyFill="1" applyBorder="1" applyAlignment="1">
      <alignment horizontal="center" vertical="center"/>
    </xf>
    <xf numFmtId="0" fontId="17" fillId="4" borderId="97" xfId="5" applyFont="1" applyFill="1" applyBorder="1" applyAlignment="1">
      <alignment horizontal="center" vertical="center"/>
    </xf>
    <xf numFmtId="0" fontId="17" fillId="4" borderId="93" xfId="5" applyFont="1" applyFill="1" applyBorder="1" applyAlignment="1">
      <alignment horizontal="center" vertical="center"/>
    </xf>
    <xf numFmtId="0" fontId="17" fillId="4" borderId="89" xfId="5" applyFont="1" applyFill="1" applyBorder="1" applyAlignment="1">
      <alignment horizontal="center" vertical="center"/>
    </xf>
    <xf numFmtId="0" fontId="17" fillId="4" borderId="84" xfId="5" applyFont="1" applyFill="1" applyBorder="1" applyAlignment="1">
      <alignment horizontal="center" vertical="center"/>
    </xf>
    <xf numFmtId="0" fontId="17" fillId="4" borderId="83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66FF66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333375</xdr:colOff>
      <xdr:row>4</xdr:row>
      <xdr:rowOff>847725</xdr:rowOff>
    </xdr:from>
    <xdr:ext cx="184731" cy="264560"/>
    <xdr:sp macro="" textlink="">
      <xdr:nvSpPr>
        <xdr:cNvPr id="2" name="TextBox 1"/>
        <xdr:cNvSpPr txBox="1"/>
      </xdr:nvSpPr>
      <xdr:spPr>
        <a:xfrm>
          <a:off x="118967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2"/>
  <sheetViews>
    <sheetView showGridLines="0" workbookViewId="0">
      <selection activeCell="AJ25" sqref="AJ25:AM25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24" customFormat="1" ht="24.75" customHeight="1">
      <c r="AJ1" s="32"/>
      <c r="AK1" s="32"/>
      <c r="AL1" s="32"/>
      <c r="AM1" s="326" t="s">
        <v>43</v>
      </c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</row>
    <row r="2" spans="1:58" ht="21.75" customHeight="1">
      <c r="A2" s="337"/>
      <c r="B2" s="337"/>
      <c r="C2" s="3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3"/>
      <c r="AK2" s="33"/>
      <c r="AL2" s="327" t="s">
        <v>44</v>
      </c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28"/>
      <c r="AZ2" s="25"/>
      <c r="BA2" s="25"/>
      <c r="BB2" s="25"/>
      <c r="BC2" s="25"/>
      <c r="BD2" s="25"/>
      <c r="BE2" s="25"/>
      <c r="BF2" s="25"/>
    </row>
    <row r="3" spans="1:58" ht="11.25" customHeight="1">
      <c r="A3" s="338"/>
      <c r="B3" s="338"/>
      <c r="C3" s="3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3"/>
      <c r="AK3" s="33"/>
      <c r="AL3" s="328" t="s">
        <v>169</v>
      </c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29"/>
      <c r="AY3" s="29"/>
      <c r="AZ3" s="26"/>
      <c r="BA3" s="26"/>
      <c r="BB3" s="26"/>
      <c r="BC3" s="26"/>
      <c r="BD3" s="26"/>
      <c r="BE3" s="26"/>
      <c r="BF3" s="26"/>
    </row>
    <row r="4" spans="1:58" ht="18" customHeight="1">
      <c r="A4" s="338"/>
      <c r="B4" s="338"/>
      <c r="C4" s="3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3"/>
      <c r="AK4" s="33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29"/>
      <c r="AY4" s="30"/>
      <c r="AZ4" s="27"/>
      <c r="BA4" s="27"/>
      <c r="BB4" s="27"/>
      <c r="BC4" s="27"/>
      <c r="BD4" s="27"/>
      <c r="BE4" s="27"/>
      <c r="BF4" s="27"/>
    </row>
    <row r="5" spans="1:58" s="101" customFormat="1" ht="18" customHeight="1">
      <c r="A5" s="100"/>
      <c r="B5" s="100"/>
      <c r="C5" s="10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3"/>
      <c r="AK5" s="33"/>
      <c r="AL5" s="328" t="s">
        <v>299</v>
      </c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29"/>
      <c r="AY5" s="30"/>
      <c r="AZ5" s="27"/>
      <c r="BA5" s="27"/>
      <c r="BB5" s="27"/>
      <c r="BC5" s="27"/>
      <c r="BD5" s="27"/>
      <c r="BE5" s="27"/>
      <c r="BF5" s="27"/>
    </row>
    <row r="6" spans="1:58" ht="10.5" hidden="1" customHeight="1">
      <c r="A6" s="338"/>
      <c r="B6" s="338"/>
      <c r="C6" s="338"/>
      <c r="D6" s="4"/>
      <c r="E6" s="4"/>
      <c r="F6" s="339" t="s">
        <v>23</v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"/>
    </row>
    <row r="7" spans="1:58" ht="40.5" customHeight="1">
      <c r="A7" s="338"/>
      <c r="B7" s="338"/>
      <c r="C7" s="338"/>
      <c r="D7" s="4"/>
      <c r="E7" s="4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"/>
    </row>
    <row r="8" spans="1:58" ht="11.25" customHeight="1">
      <c r="A8" s="340"/>
      <c r="B8" s="340"/>
      <c r="C8" s="340"/>
      <c r="D8" s="4"/>
      <c r="E8" s="4"/>
      <c r="F8" s="341" t="s">
        <v>24</v>
      </c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"/>
    </row>
    <row r="9" spans="1:58" ht="11.25" customHeight="1">
      <c r="A9" s="340"/>
      <c r="B9" s="340"/>
      <c r="C9" s="340"/>
      <c r="D9" s="4"/>
      <c r="E9" s="4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"/>
    </row>
    <row r="10" spans="1:58" ht="12" customHeight="1">
      <c r="A10" s="338"/>
      <c r="B10" s="338"/>
      <c r="C10" s="338"/>
      <c r="D10" s="4"/>
      <c r="E10" s="4"/>
      <c r="F10" s="342" t="s">
        <v>45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"/>
    </row>
    <row r="11" spans="1:58" ht="12" customHeight="1">
      <c r="A11" s="4"/>
      <c r="B11" s="4"/>
      <c r="C11" s="4"/>
      <c r="D11" s="4"/>
      <c r="E11" s="4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3"/>
      <c r="BB11" s="3"/>
    </row>
    <row r="12" spans="1:58" ht="12" customHeight="1">
      <c r="A12" s="4"/>
      <c r="B12" s="4"/>
      <c r="C12" s="4"/>
      <c r="D12" s="4"/>
      <c r="E12" s="4"/>
      <c r="F12" s="343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3"/>
      <c r="BB12" s="3"/>
    </row>
    <row r="13" spans="1:58" ht="15.75" customHeight="1">
      <c r="A13" s="4"/>
      <c r="B13" s="4"/>
      <c r="C13" s="4"/>
      <c r="D13" s="4"/>
      <c r="E13" s="4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"/>
    </row>
    <row r="14" spans="1:58" ht="13.5" customHeight="1">
      <c r="A14" s="4"/>
      <c r="B14" s="4"/>
      <c r="C14" s="4"/>
      <c r="D14" s="4"/>
      <c r="E14" s="4"/>
      <c r="F14" s="345" t="s">
        <v>25</v>
      </c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"/>
    </row>
    <row r="15" spans="1:58" ht="13.5" customHeight="1">
      <c r="A15" s="4"/>
      <c r="B15" s="4"/>
      <c r="C15" s="4"/>
      <c r="D15" s="4"/>
      <c r="E15" s="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"/>
    </row>
    <row r="16" spans="1:58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4"/>
      <c r="AU16" s="3"/>
      <c r="AV16" s="3"/>
      <c r="AW16" s="4"/>
      <c r="AX16" s="3"/>
      <c r="AY16" s="3"/>
      <c r="AZ16" s="4"/>
      <c r="BA16" s="3"/>
      <c r="BB16" s="3"/>
    </row>
    <row r="17" spans="1:54" ht="9.75" customHeight="1">
      <c r="A17" s="4"/>
      <c r="B17" s="4"/>
      <c r="C17" s="4"/>
      <c r="D17" s="4"/>
      <c r="E17" s="4"/>
      <c r="F17" s="346" t="s">
        <v>256</v>
      </c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"/>
    </row>
    <row r="18" spans="1:54" ht="8.25" customHeight="1">
      <c r="A18" s="4"/>
      <c r="B18" s="4"/>
      <c r="C18" s="4"/>
      <c r="D18" s="4"/>
      <c r="E18" s="4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"/>
    </row>
    <row r="19" spans="1:54" ht="16.5" customHeight="1">
      <c r="A19" s="4"/>
      <c r="B19" s="4"/>
      <c r="C19" s="4"/>
      <c r="D19" s="4"/>
      <c r="E19" s="4"/>
      <c r="F19" s="347" t="s">
        <v>175</v>
      </c>
      <c r="G19" s="347"/>
      <c r="H19" s="347"/>
      <c r="I19" s="347"/>
      <c r="J19" s="347"/>
      <c r="K19" s="34"/>
      <c r="L19" s="348" t="s">
        <v>176</v>
      </c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"/>
    </row>
    <row r="20" spans="1:54" ht="16.5" customHeight="1">
      <c r="A20" s="4"/>
      <c r="B20" s="4"/>
      <c r="C20" s="4"/>
      <c r="D20" s="4"/>
      <c r="E20" s="4"/>
      <c r="F20" s="332" t="s">
        <v>26</v>
      </c>
      <c r="G20" s="332"/>
      <c r="H20" s="332"/>
      <c r="I20" s="332"/>
      <c r="J20" s="332"/>
      <c r="K20" s="332"/>
      <c r="L20" s="332" t="s">
        <v>27</v>
      </c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"/>
      <c r="BB20" s="3"/>
    </row>
    <row r="21" spans="1:54" ht="16.5" customHeight="1">
      <c r="A21" s="4"/>
      <c r="B21" s="4"/>
      <c r="C21" s="4"/>
      <c r="D21" s="4"/>
      <c r="E21" s="4"/>
      <c r="F21" s="330" t="s">
        <v>28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4"/>
      <c r="U21" s="5"/>
      <c r="V21" s="330" t="s">
        <v>29</v>
      </c>
      <c r="W21" s="330"/>
      <c r="X21" s="330"/>
      <c r="Y21" s="330"/>
      <c r="Z21" s="333" t="s">
        <v>46</v>
      </c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"/>
    </row>
    <row r="22" spans="1:54" ht="23.25" customHeight="1">
      <c r="A22" s="4"/>
      <c r="B22" s="4"/>
      <c r="C22" s="4"/>
      <c r="D22" s="4"/>
      <c r="E22" s="4"/>
      <c r="F22" s="330" t="s">
        <v>30</v>
      </c>
      <c r="G22" s="330"/>
      <c r="H22" s="330"/>
      <c r="I22" s="330"/>
      <c r="J22" s="330"/>
      <c r="K22" s="330"/>
      <c r="L22" s="331" t="s">
        <v>177</v>
      </c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"/>
    </row>
    <row r="23" spans="1:54" ht="16.5" customHeight="1">
      <c r="A23" s="4"/>
      <c r="B23" s="4"/>
      <c r="C23" s="4"/>
      <c r="D23" s="4"/>
      <c r="E23" s="4"/>
      <c r="F23" s="330" t="s">
        <v>31</v>
      </c>
      <c r="G23" s="330"/>
      <c r="H23" s="330"/>
      <c r="I23" s="330"/>
      <c r="J23" s="330"/>
      <c r="K23" s="330"/>
      <c r="L23" s="335" t="s">
        <v>170</v>
      </c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6"/>
      <c r="AV23" s="36"/>
      <c r="AW23" s="35"/>
      <c r="AX23" s="36"/>
      <c r="AY23" s="36"/>
      <c r="AZ23" s="35"/>
      <c r="BA23" s="36"/>
      <c r="BB23" s="3"/>
    </row>
    <row r="24" spans="1:54" ht="16.5" customHeight="1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330" t="s">
        <v>32</v>
      </c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4"/>
      <c r="S25" s="336" t="s">
        <v>178</v>
      </c>
      <c r="T25" s="336"/>
      <c r="U25" s="336"/>
      <c r="V25" s="336"/>
      <c r="W25" s="336"/>
      <c r="X25" s="4"/>
      <c r="Y25" s="4"/>
      <c r="Z25" s="330" t="s">
        <v>33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49">
        <v>2022</v>
      </c>
      <c r="AK25" s="349"/>
      <c r="AL25" s="349"/>
      <c r="AM25" s="349"/>
      <c r="AN25" s="5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6.5" customHeight="1">
      <c r="A27" s="4"/>
      <c r="B27" s="4"/>
      <c r="C27" s="4"/>
      <c r="D27" s="4"/>
      <c r="E27" s="4"/>
      <c r="F27" s="330" t="s">
        <v>34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51" t="s">
        <v>297</v>
      </c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"/>
    </row>
    <row r="28" spans="1:5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32" t="s">
        <v>35</v>
      </c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"/>
    </row>
    <row r="29" spans="1:54" ht="16.5" customHeight="1">
      <c r="A29" s="4"/>
      <c r="B29" s="4"/>
      <c r="C29" s="4"/>
      <c r="D29" s="4"/>
      <c r="E29" s="4"/>
      <c r="F29" s="329" t="s">
        <v>171</v>
      </c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53" t="s">
        <v>36</v>
      </c>
      <c r="Y29" s="353"/>
      <c r="Z29" s="350">
        <v>1555</v>
      </c>
      <c r="AA29" s="350"/>
      <c r="AB29" s="350"/>
      <c r="AC29" s="31"/>
      <c r="AD29" s="31"/>
      <c r="AE29" s="3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2" spans="1:54" ht="29.25" customHeight="1">
      <c r="O32" s="52"/>
    </row>
  </sheetData>
  <mergeCells count="35">
    <mergeCell ref="AJ25:AM25"/>
    <mergeCell ref="Z29:AB29"/>
    <mergeCell ref="F27:Y27"/>
    <mergeCell ref="Z27:BA27"/>
    <mergeCell ref="Z28:BA28"/>
    <mergeCell ref="X29:Y29"/>
    <mergeCell ref="A10:C10"/>
    <mergeCell ref="F10:BA13"/>
    <mergeCell ref="F14:BA15"/>
    <mergeCell ref="F17:BA18"/>
    <mergeCell ref="F19:J19"/>
    <mergeCell ref="L19:BA19"/>
    <mergeCell ref="A2:C2"/>
    <mergeCell ref="A3:C4"/>
    <mergeCell ref="A6:C7"/>
    <mergeCell ref="F6:BA7"/>
    <mergeCell ref="A8:C9"/>
    <mergeCell ref="F8:BA9"/>
    <mergeCell ref="AL5:AW5"/>
    <mergeCell ref="AM1:AY1"/>
    <mergeCell ref="AL2:AX2"/>
    <mergeCell ref="AL3:AW4"/>
    <mergeCell ref="F29:W29"/>
    <mergeCell ref="F22:K22"/>
    <mergeCell ref="L22:BA22"/>
    <mergeCell ref="Z25:AI25"/>
    <mergeCell ref="F20:K20"/>
    <mergeCell ref="L20:AZ20"/>
    <mergeCell ref="F21:S21"/>
    <mergeCell ref="V21:Y21"/>
    <mergeCell ref="Z21:BA21"/>
    <mergeCell ref="F23:K23"/>
    <mergeCell ref="L23:W23"/>
    <mergeCell ref="F25:Q25"/>
    <mergeCell ref="S25:W25"/>
  </mergeCells>
  <pageMargins left="0.19685039370078741" right="0.74803149606299213" top="0.59055118110236227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54"/>
  <sheetViews>
    <sheetView showGridLines="0" workbookViewId="0">
      <selection activeCell="AA21" sqref="AA21:AA22"/>
    </sheetView>
  </sheetViews>
  <sheetFormatPr defaultColWidth="14.6640625" defaultRowHeight="13.5" customHeight="1"/>
  <cols>
    <col min="1" max="1" width="6.5" style="71" customWidth="1"/>
    <col min="2" max="58" width="3.83203125" style="71" customWidth="1"/>
    <col min="59" max="16384" width="14.6640625" style="71"/>
  </cols>
  <sheetData>
    <row r="1" spans="1:58" ht="18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58" ht="19.5" customHeight="1">
      <c r="A2" s="47" t="s">
        <v>226</v>
      </c>
      <c r="B2" s="47"/>
      <c r="C2" s="47"/>
      <c r="D2" s="47"/>
      <c r="E2" s="47"/>
      <c r="F2" s="47"/>
      <c r="G2" s="47"/>
      <c r="H2" s="47"/>
      <c r="I2" s="47"/>
      <c r="J2" s="362" t="s">
        <v>300</v>
      </c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</row>
    <row r="3" spans="1:58" ht="11.25" customHeight="1">
      <c r="A3" s="366" t="s">
        <v>78</v>
      </c>
      <c r="B3" s="363" t="s">
        <v>168</v>
      </c>
      <c r="C3" s="363"/>
      <c r="D3" s="363"/>
      <c r="E3" s="363"/>
      <c r="F3" s="364" t="s">
        <v>305</v>
      </c>
      <c r="G3" s="363" t="s">
        <v>167</v>
      </c>
      <c r="H3" s="363"/>
      <c r="I3" s="363"/>
      <c r="J3" s="364" t="s">
        <v>307</v>
      </c>
      <c r="K3" s="363" t="s">
        <v>166</v>
      </c>
      <c r="L3" s="363"/>
      <c r="M3" s="363"/>
      <c r="N3" s="195"/>
      <c r="O3" s="363" t="s">
        <v>165</v>
      </c>
      <c r="P3" s="363"/>
      <c r="Q3" s="363"/>
      <c r="R3" s="363"/>
      <c r="S3" s="364" t="s">
        <v>309</v>
      </c>
      <c r="T3" s="363" t="s">
        <v>164</v>
      </c>
      <c r="U3" s="363"/>
      <c r="V3" s="363"/>
      <c r="W3" s="364" t="s">
        <v>313</v>
      </c>
      <c r="X3" s="363" t="s">
        <v>163</v>
      </c>
      <c r="Y3" s="363"/>
      <c r="Z3" s="363"/>
      <c r="AA3" s="364" t="s">
        <v>314</v>
      </c>
      <c r="AB3" s="363" t="s">
        <v>162</v>
      </c>
      <c r="AC3" s="363"/>
      <c r="AD3" s="363"/>
      <c r="AE3" s="363"/>
      <c r="AF3" s="364" t="s">
        <v>161</v>
      </c>
      <c r="AG3" s="363" t="s">
        <v>160</v>
      </c>
      <c r="AH3" s="363"/>
      <c r="AI3" s="363"/>
      <c r="AJ3" s="364" t="s">
        <v>159</v>
      </c>
      <c r="AK3" s="363" t="s">
        <v>158</v>
      </c>
      <c r="AL3" s="363"/>
      <c r="AM3" s="363"/>
      <c r="AN3" s="363"/>
      <c r="AO3" s="363" t="s">
        <v>157</v>
      </c>
      <c r="AP3" s="363"/>
      <c r="AQ3" s="363"/>
      <c r="AR3" s="363"/>
      <c r="AS3" s="364" t="s">
        <v>156</v>
      </c>
      <c r="AT3" s="363" t="s">
        <v>155</v>
      </c>
      <c r="AU3" s="363"/>
      <c r="AV3" s="363"/>
      <c r="AW3" s="364" t="s">
        <v>154</v>
      </c>
      <c r="AX3" s="363" t="s">
        <v>153</v>
      </c>
      <c r="AY3" s="363"/>
      <c r="AZ3" s="363"/>
      <c r="BA3" s="363"/>
    </row>
    <row r="4" spans="1:58" ht="60.75" customHeight="1">
      <c r="A4" s="366"/>
      <c r="B4" s="194" t="s">
        <v>301</v>
      </c>
      <c r="C4" s="194" t="s">
        <v>302</v>
      </c>
      <c r="D4" s="194" t="s">
        <v>303</v>
      </c>
      <c r="E4" s="194" t="s">
        <v>304</v>
      </c>
      <c r="F4" s="365"/>
      <c r="G4" s="194" t="s">
        <v>290</v>
      </c>
      <c r="H4" s="194" t="s">
        <v>306</v>
      </c>
      <c r="I4" s="194" t="s">
        <v>291</v>
      </c>
      <c r="J4" s="365"/>
      <c r="K4" s="194" t="s">
        <v>292</v>
      </c>
      <c r="L4" s="194" t="s">
        <v>293</v>
      </c>
      <c r="M4" s="194" t="s">
        <v>294</v>
      </c>
      <c r="N4" s="194" t="s">
        <v>308</v>
      </c>
      <c r="O4" s="194" t="s">
        <v>301</v>
      </c>
      <c r="P4" s="194" t="s">
        <v>302</v>
      </c>
      <c r="Q4" s="194" t="s">
        <v>303</v>
      </c>
      <c r="R4" s="194" t="s">
        <v>304</v>
      </c>
      <c r="S4" s="365"/>
      <c r="T4" s="194" t="s">
        <v>310</v>
      </c>
      <c r="U4" s="194" t="s">
        <v>311</v>
      </c>
      <c r="V4" s="194" t="s">
        <v>312</v>
      </c>
      <c r="W4" s="365"/>
      <c r="X4" s="194" t="s">
        <v>287</v>
      </c>
      <c r="Y4" s="194" t="s">
        <v>288</v>
      </c>
      <c r="Z4" s="194" t="s">
        <v>289</v>
      </c>
      <c r="AA4" s="365"/>
      <c r="AB4" s="194" t="s">
        <v>152</v>
      </c>
      <c r="AC4" s="194" t="s">
        <v>151</v>
      </c>
      <c r="AD4" s="194" t="s">
        <v>150</v>
      </c>
      <c r="AE4" s="194" t="s">
        <v>149</v>
      </c>
      <c r="AF4" s="365"/>
      <c r="AG4" s="194" t="s">
        <v>140</v>
      </c>
      <c r="AH4" s="194" t="s">
        <v>139</v>
      </c>
      <c r="AI4" s="194" t="s">
        <v>138</v>
      </c>
      <c r="AJ4" s="365"/>
      <c r="AK4" s="194" t="s">
        <v>148</v>
      </c>
      <c r="AL4" s="194" t="s">
        <v>147</v>
      </c>
      <c r="AM4" s="194" t="s">
        <v>146</v>
      </c>
      <c r="AN4" s="194" t="s">
        <v>145</v>
      </c>
      <c r="AO4" s="194" t="s">
        <v>144</v>
      </c>
      <c r="AP4" s="194" t="s">
        <v>143</v>
      </c>
      <c r="AQ4" s="194" t="s">
        <v>142</v>
      </c>
      <c r="AR4" s="194" t="s">
        <v>141</v>
      </c>
      <c r="AS4" s="365"/>
      <c r="AT4" s="194" t="s">
        <v>140</v>
      </c>
      <c r="AU4" s="194" t="s">
        <v>139</v>
      </c>
      <c r="AV4" s="194" t="s">
        <v>138</v>
      </c>
      <c r="AW4" s="365"/>
      <c r="AX4" s="194" t="s">
        <v>137</v>
      </c>
      <c r="AY4" s="194" t="s">
        <v>136</v>
      </c>
      <c r="AZ4" s="194" t="s">
        <v>135</v>
      </c>
      <c r="BA4" s="196" t="s">
        <v>134</v>
      </c>
    </row>
    <row r="5" spans="1:58" ht="18.75" customHeight="1">
      <c r="A5" s="366"/>
      <c r="B5" s="66" t="s">
        <v>0</v>
      </c>
      <c r="C5" s="66" t="s">
        <v>1</v>
      </c>
      <c r="D5" s="66" t="s">
        <v>133</v>
      </c>
      <c r="E5" s="66" t="s">
        <v>132</v>
      </c>
      <c r="F5" s="66" t="s">
        <v>131</v>
      </c>
      <c r="G5" s="66" t="s">
        <v>2</v>
      </c>
      <c r="H5" s="66" t="s">
        <v>3</v>
      </c>
      <c r="I5" s="66" t="s">
        <v>4</v>
      </c>
      <c r="J5" s="66" t="s">
        <v>130</v>
      </c>
      <c r="K5" s="66" t="s">
        <v>129</v>
      </c>
      <c r="L5" s="66" t="s">
        <v>128</v>
      </c>
      <c r="M5" s="66" t="s">
        <v>127</v>
      </c>
      <c r="N5" s="66" t="s">
        <v>126</v>
      </c>
      <c r="O5" s="66" t="s">
        <v>125</v>
      </c>
      <c r="P5" s="66" t="s">
        <v>124</v>
      </c>
      <c r="Q5" s="66" t="s">
        <v>123</v>
      </c>
      <c r="R5" s="66" t="s">
        <v>122</v>
      </c>
      <c r="S5" s="66" t="s">
        <v>121</v>
      </c>
      <c r="T5" s="66" t="s">
        <v>120</v>
      </c>
      <c r="U5" s="66" t="s">
        <v>119</v>
      </c>
      <c r="V5" s="66" t="s">
        <v>118</v>
      </c>
      <c r="W5" s="66" t="s">
        <v>117</v>
      </c>
      <c r="X5" s="66" t="s">
        <v>116</v>
      </c>
      <c r="Y5" s="66" t="s">
        <v>115</v>
      </c>
      <c r="Z5" s="66" t="s">
        <v>114</v>
      </c>
      <c r="AA5" s="66" t="s">
        <v>113</v>
      </c>
      <c r="AB5" s="66" t="s">
        <v>112</v>
      </c>
      <c r="AC5" s="66" t="s">
        <v>111</v>
      </c>
      <c r="AD5" s="66" t="s">
        <v>110</v>
      </c>
      <c r="AE5" s="66" t="s">
        <v>109</v>
      </c>
      <c r="AF5" s="66" t="s">
        <v>108</v>
      </c>
      <c r="AG5" s="66" t="s">
        <v>107</v>
      </c>
      <c r="AH5" s="66" t="s">
        <v>106</v>
      </c>
      <c r="AI5" s="66" t="s">
        <v>105</v>
      </c>
      <c r="AJ5" s="66" t="s">
        <v>104</v>
      </c>
      <c r="AK5" s="66" t="s">
        <v>103</v>
      </c>
      <c r="AL5" s="66" t="s">
        <v>102</v>
      </c>
      <c r="AM5" s="66" t="s">
        <v>101</v>
      </c>
      <c r="AN5" s="66" t="s">
        <v>100</v>
      </c>
      <c r="AO5" s="66" t="s">
        <v>99</v>
      </c>
      <c r="AP5" s="66" t="s">
        <v>98</v>
      </c>
      <c r="AQ5" s="66" t="s">
        <v>97</v>
      </c>
      <c r="AR5" s="66" t="s">
        <v>96</v>
      </c>
      <c r="AS5" s="66" t="s">
        <v>95</v>
      </c>
      <c r="AT5" s="66" t="s">
        <v>94</v>
      </c>
      <c r="AU5" s="66" t="s">
        <v>93</v>
      </c>
      <c r="AV5" s="66" t="s">
        <v>92</v>
      </c>
      <c r="AW5" s="66" t="s">
        <v>91</v>
      </c>
      <c r="AX5" s="66" t="s">
        <v>90</v>
      </c>
      <c r="AY5" s="66" t="s">
        <v>89</v>
      </c>
      <c r="AZ5" s="66" t="s">
        <v>88</v>
      </c>
      <c r="BA5" s="46" t="s">
        <v>87</v>
      </c>
    </row>
    <row r="6" spans="1:58" ht="13.5" hidden="1" customHeight="1">
      <c r="A6" s="66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</row>
    <row r="7" spans="1:58" ht="13.5" hidden="1" customHeight="1">
      <c r="A7" s="367" t="s">
        <v>75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</row>
    <row r="8" spans="1:58" ht="13.5" hidden="1" customHeight="1">
      <c r="A8" s="36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</row>
    <row r="9" spans="1:58" ht="13.5" hidden="1" customHeight="1">
      <c r="A9" s="66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</row>
    <row r="10" spans="1:58" ht="13.5" hidden="1" customHeight="1">
      <c r="A10" s="367" t="s">
        <v>74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70"/>
      <c r="BC10" s="78"/>
      <c r="BD10" s="70"/>
      <c r="BE10" s="70"/>
      <c r="BF10" s="78"/>
    </row>
    <row r="11" spans="1:58" ht="13.5" hidden="1" customHeight="1">
      <c r="A11" s="367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70"/>
      <c r="BC11" s="78"/>
      <c r="BD11" s="70"/>
      <c r="BE11" s="70"/>
      <c r="BF11" s="78"/>
    </row>
    <row r="12" spans="1:58" ht="13.5" hidden="1" customHeight="1">
      <c r="A12" s="66"/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70"/>
      <c r="BC12" s="78"/>
      <c r="BD12" s="70"/>
      <c r="BE12" s="70"/>
      <c r="BF12" s="78"/>
    </row>
    <row r="13" spans="1:58" ht="13.5" hidden="1" customHeight="1">
      <c r="A13" s="367" t="s">
        <v>73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70"/>
      <c r="BC13" s="78"/>
      <c r="BD13" s="70"/>
      <c r="BE13" s="70"/>
      <c r="BF13" s="78"/>
    </row>
    <row r="14" spans="1:58" ht="13.5" hidden="1" customHeight="1">
      <c r="A14" s="367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70"/>
      <c r="BC14" s="78"/>
      <c r="BD14" s="70"/>
      <c r="BE14" s="70"/>
      <c r="BF14" s="78"/>
    </row>
    <row r="15" spans="1:58" ht="13.5" hidden="1" customHeight="1">
      <c r="A15" s="66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70"/>
      <c r="BC15" s="78"/>
      <c r="BD15" s="70"/>
      <c r="BE15" s="70"/>
      <c r="BF15" s="78"/>
    </row>
    <row r="16" spans="1:58" ht="13.5" hidden="1" customHeight="1">
      <c r="A16" s="367" t="s">
        <v>86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70"/>
      <c r="BC16" s="78"/>
      <c r="BD16" s="70"/>
      <c r="BE16" s="70"/>
      <c r="BF16" s="78"/>
    </row>
    <row r="17" spans="1:58" ht="13.5" hidden="1" customHeight="1">
      <c r="A17" s="367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70"/>
      <c r="BC17" s="78"/>
      <c r="BD17" s="70"/>
      <c r="BE17" s="70"/>
      <c r="BF17" s="78"/>
    </row>
    <row r="18" spans="1:58" ht="13.5" hidden="1" customHeight="1">
      <c r="A18" s="6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70"/>
      <c r="BC18" s="78"/>
      <c r="BD18" s="70"/>
      <c r="BE18" s="70"/>
      <c r="BF18" s="78"/>
    </row>
    <row r="19" spans="1:58" ht="13.5" hidden="1" customHeight="1">
      <c r="A19" s="367" t="s">
        <v>85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70"/>
      <c r="BC19" s="78"/>
      <c r="BD19" s="70"/>
      <c r="BE19" s="70"/>
      <c r="BF19" s="78"/>
    </row>
    <row r="20" spans="1:58" ht="13.5" hidden="1" customHeight="1">
      <c r="A20" s="367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70"/>
      <c r="BC20" s="78"/>
      <c r="BD20" s="70"/>
      <c r="BE20" s="70"/>
      <c r="BF20" s="78"/>
    </row>
    <row r="21" spans="1:58" ht="18.75" customHeight="1">
      <c r="A21" s="367" t="s">
        <v>75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9" t="s">
        <v>218</v>
      </c>
      <c r="T21" s="369" t="s">
        <v>218</v>
      </c>
      <c r="U21" s="368"/>
      <c r="V21" s="368"/>
      <c r="W21" s="368"/>
      <c r="X21" s="368"/>
      <c r="Y21" s="368"/>
      <c r="Z21" s="371"/>
      <c r="AA21" s="368"/>
      <c r="AB21" s="368"/>
      <c r="AC21" s="368"/>
      <c r="AD21" s="368"/>
      <c r="AE21" s="368"/>
      <c r="AF21" s="368"/>
      <c r="AG21" s="370" t="s">
        <v>220</v>
      </c>
      <c r="AH21" s="370" t="s">
        <v>220</v>
      </c>
      <c r="AI21" s="370" t="s">
        <v>220</v>
      </c>
      <c r="AJ21" s="370" t="s">
        <v>220</v>
      </c>
      <c r="AK21" s="370" t="s">
        <v>220</v>
      </c>
      <c r="AL21" s="370" t="s">
        <v>220</v>
      </c>
      <c r="AM21" s="370" t="s">
        <v>220</v>
      </c>
      <c r="AN21" s="370" t="s">
        <v>220</v>
      </c>
      <c r="AO21" s="370" t="s">
        <v>220</v>
      </c>
      <c r="AP21" s="370" t="s">
        <v>220</v>
      </c>
      <c r="AQ21" s="370" t="s">
        <v>220</v>
      </c>
      <c r="AR21" s="370" t="s">
        <v>223</v>
      </c>
      <c r="AS21" s="370" t="s">
        <v>218</v>
      </c>
      <c r="AT21" s="369" t="s">
        <v>218</v>
      </c>
      <c r="AU21" s="369" t="s">
        <v>218</v>
      </c>
      <c r="AV21" s="369" t="s">
        <v>218</v>
      </c>
      <c r="AW21" s="369" t="s">
        <v>218</v>
      </c>
      <c r="AX21" s="369" t="s">
        <v>218</v>
      </c>
      <c r="AY21" s="369" t="s">
        <v>218</v>
      </c>
      <c r="AZ21" s="369" t="s">
        <v>218</v>
      </c>
      <c r="BA21" s="369" t="s">
        <v>218</v>
      </c>
    </row>
    <row r="22" spans="1:58" ht="3" customHeight="1">
      <c r="A22" s="367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70"/>
      <c r="AA22" s="369"/>
      <c r="AB22" s="369"/>
      <c r="AC22" s="369"/>
      <c r="AD22" s="369"/>
      <c r="AE22" s="369"/>
      <c r="AF22" s="369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69"/>
      <c r="AU22" s="369"/>
      <c r="AV22" s="369"/>
      <c r="AW22" s="369"/>
      <c r="AX22" s="369"/>
      <c r="AY22" s="369"/>
      <c r="AZ22" s="369"/>
      <c r="BA22" s="369"/>
    </row>
    <row r="23" spans="1:58" ht="3" customHeight="1">
      <c r="A23" s="367" t="s">
        <v>74</v>
      </c>
      <c r="B23" s="369" t="s">
        <v>81</v>
      </c>
      <c r="C23" s="369" t="s">
        <v>81</v>
      </c>
      <c r="D23" s="369" t="s">
        <v>81</v>
      </c>
      <c r="E23" s="369" t="s">
        <v>81</v>
      </c>
      <c r="F23" s="369" t="s">
        <v>81</v>
      </c>
      <c r="G23" s="369" t="s">
        <v>81</v>
      </c>
      <c r="H23" s="369" t="s">
        <v>81</v>
      </c>
      <c r="I23" s="369" t="s">
        <v>81</v>
      </c>
      <c r="J23" s="369" t="s">
        <v>81</v>
      </c>
      <c r="K23" s="369" t="s">
        <v>81</v>
      </c>
      <c r="L23" s="369" t="s">
        <v>81</v>
      </c>
      <c r="M23" s="369" t="s">
        <v>81</v>
      </c>
      <c r="N23" s="369" t="s">
        <v>81</v>
      </c>
      <c r="O23" s="369" t="s">
        <v>81</v>
      </c>
      <c r="P23" s="369" t="s">
        <v>81</v>
      </c>
      <c r="Q23" s="369" t="s">
        <v>81</v>
      </c>
      <c r="R23" s="369" t="s">
        <v>81</v>
      </c>
      <c r="S23" s="369" t="s">
        <v>81</v>
      </c>
      <c r="T23" s="369" t="s">
        <v>81</v>
      </c>
      <c r="U23" s="369" t="s">
        <v>81</v>
      </c>
      <c r="V23" s="369" t="s">
        <v>81</v>
      </c>
      <c r="W23" s="369" t="s">
        <v>81</v>
      </c>
      <c r="X23" s="369" t="s">
        <v>81</v>
      </c>
      <c r="Y23" s="369" t="s">
        <v>81</v>
      </c>
      <c r="Z23" s="369" t="s">
        <v>81</v>
      </c>
      <c r="AA23" s="369" t="s">
        <v>81</v>
      </c>
      <c r="AB23" s="369" t="s">
        <v>81</v>
      </c>
      <c r="AC23" s="369" t="s">
        <v>81</v>
      </c>
      <c r="AD23" s="369" t="s">
        <v>81</v>
      </c>
      <c r="AE23" s="369" t="s">
        <v>81</v>
      </c>
      <c r="AF23" s="369" t="s">
        <v>81</v>
      </c>
      <c r="AG23" s="369" t="s">
        <v>81</v>
      </c>
      <c r="AH23" s="369" t="s">
        <v>81</v>
      </c>
      <c r="AI23" s="369" t="s">
        <v>81</v>
      </c>
      <c r="AJ23" s="369" t="s">
        <v>81</v>
      </c>
      <c r="AK23" s="369" t="s">
        <v>81</v>
      </c>
      <c r="AL23" s="369" t="s">
        <v>81</v>
      </c>
      <c r="AM23" s="369" t="s">
        <v>81</v>
      </c>
      <c r="AN23" s="369" t="s">
        <v>81</v>
      </c>
      <c r="AO23" s="369" t="s">
        <v>81</v>
      </c>
      <c r="AP23" s="369" t="s">
        <v>81</v>
      </c>
      <c r="AQ23" s="369" t="s">
        <v>81</v>
      </c>
      <c r="AR23" s="369" t="s">
        <v>81</v>
      </c>
      <c r="AS23" s="369" t="s">
        <v>81</v>
      </c>
      <c r="AT23" s="369" t="s">
        <v>81</v>
      </c>
      <c r="AU23" s="369" t="s">
        <v>81</v>
      </c>
      <c r="AV23" s="369" t="s">
        <v>81</v>
      </c>
      <c r="AW23" s="369" t="s">
        <v>81</v>
      </c>
      <c r="AX23" s="369" t="s">
        <v>81</v>
      </c>
      <c r="AY23" s="369" t="s">
        <v>81</v>
      </c>
      <c r="AZ23" s="369" t="s">
        <v>81</v>
      </c>
      <c r="BA23" s="369" t="s">
        <v>81</v>
      </c>
    </row>
    <row r="24" spans="1:58" ht="3" customHeight="1">
      <c r="A24" s="367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</row>
    <row r="25" spans="1:58" ht="3" customHeight="1">
      <c r="A25" s="367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</row>
    <row r="26" spans="1:58" ht="3" customHeight="1">
      <c r="A26" s="367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</row>
    <row r="27" spans="1:58" ht="3" customHeight="1">
      <c r="A27" s="367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</row>
    <row r="28" spans="1:58" ht="6" customHeight="1">
      <c r="A28" s="367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</row>
    <row r="29" spans="1:58" ht="3.75" customHeight="1">
      <c r="A29" s="6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8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88"/>
      <c r="AP29" s="78"/>
      <c r="AQ29" s="78"/>
      <c r="AR29" s="78"/>
      <c r="AS29" s="88"/>
      <c r="AT29" s="78"/>
      <c r="AU29" s="78"/>
      <c r="AV29" s="78"/>
      <c r="AW29" s="78"/>
      <c r="AX29" s="78"/>
      <c r="AY29" s="78"/>
      <c r="AZ29" s="78"/>
      <c r="BA29" s="78"/>
    </row>
    <row r="30" spans="1:58" ht="3" customHeight="1">
      <c r="A30" s="367" t="s">
        <v>73</v>
      </c>
      <c r="B30" s="369" t="s">
        <v>81</v>
      </c>
      <c r="C30" s="369" t="s">
        <v>81</v>
      </c>
      <c r="D30" s="369" t="s">
        <v>81</v>
      </c>
      <c r="E30" s="369" t="s">
        <v>81</v>
      </c>
      <c r="F30" s="369" t="s">
        <v>81</v>
      </c>
      <c r="G30" s="369" t="s">
        <v>81</v>
      </c>
      <c r="H30" s="369" t="s">
        <v>81</v>
      </c>
      <c r="I30" s="369" t="s">
        <v>81</v>
      </c>
      <c r="J30" s="369" t="s">
        <v>81</v>
      </c>
      <c r="K30" s="369" t="s">
        <v>81</v>
      </c>
      <c r="L30" s="369" t="s">
        <v>81</v>
      </c>
      <c r="M30" s="369" t="s">
        <v>81</v>
      </c>
      <c r="N30" s="369" t="s">
        <v>81</v>
      </c>
      <c r="O30" s="369" t="s">
        <v>81</v>
      </c>
      <c r="P30" s="369" t="s">
        <v>81</v>
      </c>
      <c r="Q30" s="369" t="s">
        <v>81</v>
      </c>
      <c r="R30" s="369" t="s">
        <v>81</v>
      </c>
      <c r="S30" s="369" t="s">
        <v>81</v>
      </c>
      <c r="T30" s="369" t="s">
        <v>81</v>
      </c>
      <c r="U30" s="369" t="s">
        <v>81</v>
      </c>
      <c r="V30" s="369" t="s">
        <v>81</v>
      </c>
      <c r="W30" s="369" t="s">
        <v>81</v>
      </c>
      <c r="X30" s="369" t="s">
        <v>81</v>
      </c>
      <c r="Y30" s="369" t="s">
        <v>81</v>
      </c>
      <c r="Z30" s="369" t="s">
        <v>81</v>
      </c>
      <c r="AA30" s="369" t="s">
        <v>81</v>
      </c>
      <c r="AB30" s="369" t="s">
        <v>81</v>
      </c>
      <c r="AC30" s="369" t="s">
        <v>81</v>
      </c>
      <c r="AD30" s="369" t="s">
        <v>81</v>
      </c>
      <c r="AE30" s="369" t="s">
        <v>81</v>
      </c>
      <c r="AF30" s="369" t="s">
        <v>81</v>
      </c>
      <c r="AG30" s="369" t="s">
        <v>81</v>
      </c>
      <c r="AH30" s="369" t="s">
        <v>81</v>
      </c>
      <c r="AI30" s="369" t="s">
        <v>81</v>
      </c>
      <c r="AJ30" s="369" t="s">
        <v>81</v>
      </c>
      <c r="AK30" s="369" t="s">
        <v>81</v>
      </c>
      <c r="AL30" s="369" t="s">
        <v>81</v>
      </c>
      <c r="AM30" s="369" t="s">
        <v>81</v>
      </c>
      <c r="AN30" s="369" t="s">
        <v>81</v>
      </c>
      <c r="AO30" s="369" t="s">
        <v>81</v>
      </c>
      <c r="AP30" s="369" t="s">
        <v>81</v>
      </c>
      <c r="AQ30" s="369" t="s">
        <v>81</v>
      </c>
      <c r="AR30" s="369" t="s">
        <v>81</v>
      </c>
      <c r="AS30" s="370" t="s">
        <v>81</v>
      </c>
      <c r="AT30" s="369" t="s">
        <v>81</v>
      </c>
      <c r="AU30" s="369" t="s">
        <v>81</v>
      </c>
      <c r="AV30" s="369" t="s">
        <v>81</v>
      </c>
      <c r="AW30" s="369" t="s">
        <v>81</v>
      </c>
      <c r="AX30" s="369" t="s">
        <v>81</v>
      </c>
      <c r="AY30" s="369" t="s">
        <v>81</v>
      </c>
      <c r="AZ30" s="369" t="s">
        <v>81</v>
      </c>
      <c r="BA30" s="369" t="s">
        <v>81</v>
      </c>
    </row>
    <row r="31" spans="1:58" ht="3" customHeight="1">
      <c r="A31" s="367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70"/>
      <c r="AT31" s="369"/>
      <c r="AU31" s="369"/>
      <c r="AV31" s="369"/>
      <c r="AW31" s="369"/>
      <c r="AX31" s="369"/>
      <c r="AY31" s="369"/>
      <c r="AZ31" s="369"/>
      <c r="BA31" s="369"/>
    </row>
    <row r="32" spans="1:58" ht="3" customHeight="1">
      <c r="A32" s="367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70"/>
      <c r="AT32" s="369"/>
      <c r="AU32" s="369"/>
      <c r="AV32" s="369"/>
      <c r="AW32" s="369"/>
      <c r="AX32" s="369"/>
      <c r="AY32" s="369"/>
      <c r="AZ32" s="369"/>
      <c r="BA32" s="369"/>
    </row>
    <row r="33" spans="1:58" ht="3" customHeight="1">
      <c r="A33" s="367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70"/>
      <c r="AT33" s="369"/>
      <c r="AU33" s="369"/>
      <c r="AV33" s="369"/>
      <c r="AW33" s="369"/>
      <c r="AX33" s="369"/>
      <c r="AY33" s="369"/>
      <c r="AZ33" s="369"/>
      <c r="BA33" s="369"/>
    </row>
    <row r="34" spans="1:58" ht="3" customHeight="1">
      <c r="A34" s="367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70"/>
      <c r="AT34" s="369"/>
      <c r="AU34" s="369"/>
      <c r="AV34" s="369"/>
      <c r="AW34" s="369"/>
      <c r="AX34" s="369"/>
      <c r="AY34" s="369"/>
      <c r="AZ34" s="369"/>
      <c r="BA34" s="369"/>
    </row>
    <row r="35" spans="1:58" ht="3" customHeight="1">
      <c r="A35" s="367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70"/>
      <c r="AT35" s="369"/>
      <c r="AU35" s="369"/>
      <c r="AV35" s="369"/>
      <c r="AW35" s="369"/>
      <c r="AX35" s="369"/>
      <c r="AY35" s="369"/>
      <c r="AZ35" s="369"/>
      <c r="BA35" s="369"/>
    </row>
    <row r="36" spans="1:58" ht="4.5" customHeight="1">
      <c r="A36" s="6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8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88"/>
      <c r="AP36" s="78"/>
      <c r="AQ36" s="78"/>
      <c r="AR36" s="78"/>
      <c r="AS36" s="88"/>
      <c r="AT36" s="78"/>
      <c r="AU36" s="78"/>
      <c r="AV36" s="78"/>
      <c r="AW36" s="78"/>
      <c r="AX36" s="78"/>
      <c r="AY36" s="78"/>
      <c r="AZ36" s="78"/>
      <c r="BA36" s="78"/>
    </row>
    <row r="37" spans="1:58" ht="3.75" hidden="1" customHeight="1">
      <c r="A37" s="77"/>
      <c r="G37" s="78"/>
      <c r="H37" s="70"/>
      <c r="W37" s="78"/>
      <c r="X37" s="78"/>
      <c r="Y37" s="78"/>
      <c r="Z37" s="76"/>
      <c r="AG37" s="78"/>
      <c r="AH37" s="78"/>
      <c r="AI37" s="78"/>
      <c r="AJ37" s="78"/>
      <c r="AK37" s="78"/>
      <c r="AL37" s="78"/>
      <c r="AM37" s="78"/>
      <c r="AN37" s="78"/>
      <c r="AO37" s="76"/>
      <c r="AP37" s="78"/>
      <c r="AQ37" s="78"/>
      <c r="AR37" s="78"/>
      <c r="AS37" s="76"/>
    </row>
    <row r="38" spans="1:58" ht="6" customHeight="1">
      <c r="A38" s="77"/>
      <c r="G38" s="78"/>
      <c r="H38" s="70"/>
      <c r="W38" s="78"/>
      <c r="X38" s="78"/>
      <c r="Y38" s="78"/>
      <c r="Z38" s="76"/>
      <c r="AG38" s="78"/>
      <c r="AH38" s="78"/>
      <c r="AI38" s="78"/>
      <c r="AJ38" s="78"/>
      <c r="AK38" s="78"/>
      <c r="AL38" s="78"/>
      <c r="AM38" s="78"/>
      <c r="AN38" s="78"/>
      <c r="AO38" s="76"/>
      <c r="AP38" s="78"/>
      <c r="AQ38" s="78"/>
      <c r="AR38" s="78"/>
      <c r="AS38" s="76"/>
    </row>
    <row r="39" spans="1:58" ht="14.25" customHeight="1">
      <c r="A39" s="372" t="s">
        <v>84</v>
      </c>
      <c r="B39" s="372"/>
      <c r="C39" s="372"/>
      <c r="D39" s="372"/>
      <c r="F39" s="72"/>
      <c r="G39" s="373" t="s">
        <v>225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72" t="s">
        <v>224</v>
      </c>
      <c r="X39" s="373" t="s">
        <v>83</v>
      </c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72" t="s">
        <v>223</v>
      </c>
      <c r="AM39" s="374" t="s">
        <v>82</v>
      </c>
      <c r="AN39" s="374"/>
      <c r="AO39" s="374"/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</row>
    <row r="40" spans="1:58" ht="14.25" customHeight="1">
      <c r="A40" s="78"/>
      <c r="B40" s="78"/>
      <c r="C40" s="78"/>
      <c r="D40" s="78"/>
      <c r="E40" s="78"/>
      <c r="F40" s="72" t="s">
        <v>222</v>
      </c>
      <c r="G40" s="373" t="s">
        <v>221</v>
      </c>
      <c r="H40" s="373"/>
      <c r="I40" s="373"/>
      <c r="J40" s="373"/>
      <c r="K40" s="373"/>
      <c r="L40" s="373"/>
      <c r="M40" s="373"/>
      <c r="N40" s="373"/>
      <c r="O40" s="373"/>
      <c r="P40" s="373"/>
      <c r="Q40" s="78"/>
      <c r="R40" s="78"/>
      <c r="S40" s="78"/>
      <c r="T40" s="70"/>
      <c r="U40" s="78"/>
      <c r="V40" s="78"/>
      <c r="W40" s="72" t="s">
        <v>220</v>
      </c>
      <c r="X40" s="373" t="s">
        <v>219</v>
      </c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72" t="s">
        <v>81</v>
      </c>
      <c r="AM40" s="373" t="s">
        <v>80</v>
      </c>
      <c r="AN40" s="373"/>
      <c r="AO40" s="373"/>
      <c r="AP40" s="373"/>
      <c r="AQ40" s="373"/>
      <c r="AR40" s="373"/>
      <c r="AS40" s="373"/>
      <c r="AT40" s="373"/>
      <c r="AU40" s="373"/>
      <c r="AV40" s="373"/>
      <c r="BA40" s="70"/>
      <c r="BB40" s="70"/>
      <c r="BC40" s="78"/>
      <c r="BD40" s="70"/>
      <c r="BE40" s="70"/>
      <c r="BF40" s="78"/>
    </row>
    <row r="41" spans="1:58" ht="3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0"/>
      <c r="BB41" s="70"/>
      <c r="BC41" s="78"/>
      <c r="BD41" s="70"/>
      <c r="BE41" s="70"/>
      <c r="BF41" s="78"/>
    </row>
    <row r="42" spans="1:58" ht="13.5" customHeight="1">
      <c r="A42" s="78"/>
      <c r="B42" s="78"/>
      <c r="C42" s="78"/>
      <c r="D42" s="78"/>
      <c r="E42" s="78"/>
      <c r="F42" s="72" t="s">
        <v>218</v>
      </c>
      <c r="G42" s="373" t="s">
        <v>217</v>
      </c>
      <c r="H42" s="373"/>
      <c r="I42" s="373"/>
      <c r="J42" s="373"/>
      <c r="K42" s="373"/>
      <c r="L42" s="373"/>
      <c r="M42" s="373"/>
      <c r="N42" s="373"/>
      <c r="O42" s="373"/>
      <c r="P42" s="373"/>
      <c r="Q42" s="78"/>
      <c r="R42" s="78"/>
      <c r="S42" s="78"/>
      <c r="T42" s="70"/>
      <c r="U42" s="78"/>
      <c r="V42" s="78"/>
      <c r="W42" s="87"/>
      <c r="X42" s="389" t="s">
        <v>295</v>
      </c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78"/>
      <c r="AK42" s="78"/>
      <c r="AL42" s="78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78"/>
      <c r="AX42" s="78"/>
      <c r="AY42" s="78"/>
      <c r="AZ42" s="78"/>
      <c r="BA42" s="70"/>
      <c r="BB42" s="70"/>
      <c r="BC42" s="78"/>
      <c r="BD42" s="70"/>
      <c r="BE42" s="70"/>
      <c r="BF42" s="78"/>
    </row>
    <row r="43" spans="1:58" ht="9" customHeight="1">
      <c r="A43" s="8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85"/>
      <c r="BC43" s="67"/>
      <c r="BD43" s="70"/>
      <c r="BE43" s="70"/>
      <c r="BF43" s="78"/>
    </row>
    <row r="44" spans="1:58" ht="13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0"/>
      <c r="BB44" s="70"/>
      <c r="BC44" s="78"/>
      <c r="BD44" s="70"/>
      <c r="BE44" s="70"/>
      <c r="BF44" s="78"/>
    </row>
    <row r="45" spans="1:58" ht="18.75" customHeight="1">
      <c r="A45" s="384" t="s">
        <v>79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</row>
    <row r="46" spans="1:58" ht="12.75" customHeight="1">
      <c r="A46" s="8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84"/>
      <c r="AR46" s="84"/>
      <c r="AS46" s="84"/>
      <c r="AT46" s="84"/>
      <c r="AU46" s="84"/>
      <c r="AV46" s="84"/>
      <c r="AW46" s="385"/>
      <c r="AX46" s="385"/>
      <c r="AY46" s="385"/>
      <c r="AZ46" s="385"/>
      <c r="BA46" s="385"/>
      <c r="BB46" s="385"/>
      <c r="BC46" s="385"/>
      <c r="BD46" s="390"/>
      <c r="BE46" s="390"/>
      <c r="BF46" s="390"/>
    </row>
    <row r="47" spans="1:58" ht="14.25" customHeight="1">
      <c r="A47" s="366" t="s">
        <v>78</v>
      </c>
      <c r="B47" s="378" t="s">
        <v>296</v>
      </c>
      <c r="C47" s="379"/>
      <c r="D47" s="379"/>
      <c r="E47" s="379"/>
      <c r="F47" s="379"/>
      <c r="G47" s="380"/>
      <c r="H47" s="378" t="s">
        <v>77</v>
      </c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80"/>
      <c r="Z47" s="375" t="s">
        <v>76</v>
      </c>
      <c r="AA47" s="376"/>
      <c r="AB47" s="377"/>
      <c r="AC47" s="378" t="s">
        <v>216</v>
      </c>
      <c r="AD47" s="379"/>
      <c r="AE47" s="380"/>
      <c r="AF47" s="378" t="s">
        <v>21</v>
      </c>
      <c r="AG47" s="379"/>
      <c r="AH47" s="380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84"/>
      <c r="AU47" s="74"/>
      <c r="AV47" s="84"/>
      <c r="AW47" s="385"/>
      <c r="AX47" s="386"/>
      <c r="AY47" s="385"/>
      <c r="AZ47" s="385"/>
      <c r="BA47" s="386"/>
      <c r="BB47" s="386"/>
      <c r="BC47" s="385"/>
      <c r="BD47" s="390"/>
      <c r="BE47" s="386"/>
      <c r="BF47" s="390"/>
    </row>
    <row r="48" spans="1:58" ht="22.5" customHeight="1">
      <c r="A48" s="366"/>
      <c r="B48" s="381"/>
      <c r="C48" s="382"/>
      <c r="D48" s="382"/>
      <c r="E48" s="382"/>
      <c r="F48" s="382"/>
      <c r="G48" s="383"/>
      <c r="H48" s="375" t="s">
        <v>13</v>
      </c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7"/>
      <c r="T48" s="375" t="s">
        <v>38</v>
      </c>
      <c r="U48" s="376"/>
      <c r="V48" s="376"/>
      <c r="W48" s="376"/>
      <c r="X48" s="376"/>
      <c r="Y48" s="377"/>
      <c r="Z48" s="375" t="s">
        <v>215</v>
      </c>
      <c r="AA48" s="376"/>
      <c r="AB48" s="377"/>
      <c r="AC48" s="381"/>
      <c r="AD48" s="382"/>
      <c r="AE48" s="383"/>
      <c r="AF48" s="381"/>
      <c r="AG48" s="382"/>
      <c r="AH48" s="38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84"/>
      <c r="AU48" s="84"/>
      <c r="AV48" s="84"/>
      <c r="AW48" s="385"/>
      <c r="AX48" s="385"/>
      <c r="AY48" s="385"/>
      <c r="AZ48" s="385"/>
      <c r="BA48" s="386"/>
      <c r="BB48" s="386"/>
      <c r="BC48" s="385"/>
      <c r="BD48" s="390"/>
      <c r="BE48" s="386"/>
      <c r="BF48" s="390"/>
    </row>
    <row r="49" spans="1:58" ht="16.5" customHeight="1">
      <c r="A49" s="366"/>
      <c r="B49" s="388" t="s">
        <v>21</v>
      </c>
      <c r="C49" s="388"/>
      <c r="D49" s="388"/>
      <c r="E49" s="388"/>
      <c r="F49" s="388"/>
      <c r="G49" s="388"/>
      <c r="H49" s="375" t="s">
        <v>21</v>
      </c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7"/>
      <c r="T49" s="375" t="s">
        <v>21</v>
      </c>
      <c r="U49" s="376"/>
      <c r="V49" s="376"/>
      <c r="W49" s="376"/>
      <c r="X49" s="376"/>
      <c r="Y49" s="377"/>
      <c r="Z49" s="375" t="s">
        <v>21</v>
      </c>
      <c r="AA49" s="376"/>
      <c r="AB49" s="377"/>
      <c r="AC49" s="375" t="s">
        <v>21</v>
      </c>
      <c r="AD49" s="376"/>
      <c r="AE49" s="377"/>
      <c r="AF49" s="375" t="s">
        <v>21</v>
      </c>
      <c r="AG49" s="376"/>
      <c r="AH49" s="377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387"/>
      <c r="AX49" s="387"/>
      <c r="AY49" s="387"/>
      <c r="AZ49" s="385"/>
      <c r="BA49" s="385"/>
      <c r="BB49" s="385"/>
      <c r="BC49" s="385"/>
      <c r="BD49" s="390"/>
      <c r="BE49" s="390"/>
      <c r="BF49" s="390"/>
    </row>
    <row r="50" spans="1:58" ht="12" customHeight="1">
      <c r="A50" s="366"/>
      <c r="B50" s="357" t="s">
        <v>214</v>
      </c>
      <c r="C50" s="358"/>
      <c r="D50" s="358"/>
      <c r="E50" s="358"/>
      <c r="F50" s="358"/>
      <c r="G50" s="359"/>
      <c r="H50" s="357" t="s">
        <v>227</v>
      </c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9"/>
      <c r="T50" s="357" t="s">
        <v>227</v>
      </c>
      <c r="U50" s="358"/>
      <c r="V50" s="358"/>
      <c r="W50" s="358"/>
      <c r="X50" s="358"/>
      <c r="Y50" s="359"/>
      <c r="Z50" s="357" t="s">
        <v>227</v>
      </c>
      <c r="AA50" s="358"/>
      <c r="AB50" s="359"/>
      <c r="AC50" s="357" t="s">
        <v>214</v>
      </c>
      <c r="AD50" s="358"/>
      <c r="AE50" s="359"/>
      <c r="AF50" s="357" t="s">
        <v>214</v>
      </c>
      <c r="AG50" s="358"/>
      <c r="AH50" s="35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</row>
    <row r="51" spans="1:58" ht="12" customHeight="1">
      <c r="A51" s="72" t="s">
        <v>213</v>
      </c>
      <c r="B51" s="354">
        <v>1476</v>
      </c>
      <c r="C51" s="355"/>
      <c r="D51" s="355"/>
      <c r="E51" s="355"/>
      <c r="F51" s="355"/>
      <c r="G51" s="356"/>
      <c r="H51" s="392" t="s">
        <v>228</v>
      </c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4"/>
      <c r="T51" s="354">
        <v>396</v>
      </c>
      <c r="U51" s="355"/>
      <c r="V51" s="355"/>
      <c r="W51" s="355"/>
      <c r="X51" s="355"/>
      <c r="Y51" s="356"/>
      <c r="Z51" s="360">
        <v>36</v>
      </c>
      <c r="AA51" s="360"/>
      <c r="AB51" s="360"/>
      <c r="AC51" s="360">
        <v>2</v>
      </c>
      <c r="AD51" s="360"/>
      <c r="AE51" s="360"/>
      <c r="AF51" s="354">
        <v>43</v>
      </c>
      <c r="AG51" s="355"/>
      <c r="AH51" s="356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</row>
    <row r="52" spans="1:58" ht="12" customHeight="1">
      <c r="A52" s="72" t="s">
        <v>21</v>
      </c>
      <c r="B52" s="354">
        <v>1476</v>
      </c>
      <c r="C52" s="355"/>
      <c r="D52" s="355"/>
      <c r="E52" s="355"/>
      <c r="F52" s="355"/>
      <c r="G52" s="356"/>
      <c r="H52" s="354">
        <v>216</v>
      </c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6"/>
      <c r="T52" s="354">
        <v>396</v>
      </c>
      <c r="U52" s="355"/>
      <c r="V52" s="355"/>
      <c r="W52" s="355"/>
      <c r="X52" s="355"/>
      <c r="Y52" s="356"/>
      <c r="Z52" s="360">
        <v>36</v>
      </c>
      <c r="AA52" s="360"/>
      <c r="AB52" s="360"/>
      <c r="AC52" s="360">
        <v>2</v>
      </c>
      <c r="AD52" s="360"/>
      <c r="AE52" s="360"/>
      <c r="AF52" s="354">
        <v>43</v>
      </c>
      <c r="AG52" s="355"/>
      <c r="AH52" s="356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</row>
    <row r="53" spans="1:58" ht="12" customHeight="1">
      <c r="A53" s="83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</row>
    <row r="54" spans="1:58" ht="12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</row>
  </sheetData>
  <mergeCells count="515">
    <mergeCell ref="H52:S52"/>
    <mergeCell ref="H48:S48"/>
    <mergeCell ref="BC54:BF54"/>
    <mergeCell ref="AW54:AY54"/>
    <mergeCell ref="AZ54:BB54"/>
    <mergeCell ref="AW51:AY51"/>
    <mergeCell ref="AZ51:BC51"/>
    <mergeCell ref="BD51:BF51"/>
    <mergeCell ref="AW52:AY52"/>
    <mergeCell ref="Z52:AB52"/>
    <mergeCell ref="AZ52:BC52"/>
    <mergeCell ref="BD52:BF52"/>
    <mergeCell ref="AW53:AY53"/>
    <mergeCell ref="AZ53:BC53"/>
    <mergeCell ref="BD53:BF53"/>
    <mergeCell ref="AC52:AE52"/>
    <mergeCell ref="AC51:AE51"/>
    <mergeCell ref="T51:Y51"/>
    <mergeCell ref="AF51:AH51"/>
    <mergeCell ref="T49:Y49"/>
    <mergeCell ref="AF49:AH49"/>
    <mergeCell ref="B51:G51"/>
    <mergeCell ref="BD46:BF49"/>
    <mergeCell ref="Z48:AB48"/>
    <mergeCell ref="AW50:AY50"/>
    <mergeCell ref="Z50:AB50"/>
    <mergeCell ref="AZ50:BC50"/>
    <mergeCell ref="BD50:BF50"/>
    <mergeCell ref="Z51:AB51"/>
    <mergeCell ref="AC50:AE50"/>
    <mergeCell ref="H47:Y47"/>
    <mergeCell ref="H49:S49"/>
    <mergeCell ref="H50:S50"/>
    <mergeCell ref="H51:S51"/>
    <mergeCell ref="AW30:AW35"/>
    <mergeCell ref="AX30:AX35"/>
    <mergeCell ref="AY30:AY35"/>
    <mergeCell ref="AZ30:AZ35"/>
    <mergeCell ref="BA30:BA35"/>
    <mergeCell ref="Z47:AB47"/>
    <mergeCell ref="AP30:AP35"/>
    <mergeCell ref="AM40:AV40"/>
    <mergeCell ref="G42:P42"/>
    <mergeCell ref="AM42:AV42"/>
    <mergeCell ref="G40:P40"/>
    <mergeCell ref="X40:AK40"/>
    <mergeCell ref="X42:AI44"/>
    <mergeCell ref="AV30:AV35"/>
    <mergeCell ref="AE30:AE35"/>
    <mergeCell ref="AF30:AF35"/>
    <mergeCell ref="AG30:AG35"/>
    <mergeCell ref="AH30:AH35"/>
    <mergeCell ref="AI30:AI35"/>
    <mergeCell ref="AJ30:AJ35"/>
    <mergeCell ref="AK30:AK35"/>
    <mergeCell ref="AL30:AL35"/>
    <mergeCell ref="AM30:AM35"/>
    <mergeCell ref="AN30:AN35"/>
    <mergeCell ref="A39:D39"/>
    <mergeCell ref="G39:V39"/>
    <mergeCell ref="X39:AK39"/>
    <mergeCell ref="AM39:AZ39"/>
    <mergeCell ref="T48:Y48"/>
    <mergeCell ref="AC47:AE48"/>
    <mergeCell ref="AF47:AH48"/>
    <mergeCell ref="A45:BA45"/>
    <mergeCell ref="AW46:AY48"/>
    <mergeCell ref="AZ46:BC49"/>
    <mergeCell ref="Z49:AB49"/>
    <mergeCell ref="AC49:AE49"/>
    <mergeCell ref="AW49:AY49"/>
    <mergeCell ref="A47:A50"/>
    <mergeCell ref="B50:G50"/>
    <mergeCell ref="B47:G48"/>
    <mergeCell ref="B49:G49"/>
    <mergeCell ref="AO30:AO35"/>
    <mergeCell ref="AD30:AD35"/>
    <mergeCell ref="AQ30:AQ35"/>
    <mergeCell ref="AR30:AR35"/>
    <mergeCell ref="AS30:AS35"/>
    <mergeCell ref="AT30:AT35"/>
    <mergeCell ref="AU30:AU35"/>
    <mergeCell ref="X30:X35"/>
    <mergeCell ref="Y30:Y35"/>
    <mergeCell ref="Z30:Z35"/>
    <mergeCell ref="AA30:AA35"/>
    <mergeCell ref="AB30:AB35"/>
    <mergeCell ref="AC30:AC35"/>
    <mergeCell ref="R30:R35"/>
    <mergeCell ref="S30:S35"/>
    <mergeCell ref="T30:T35"/>
    <mergeCell ref="U30:U35"/>
    <mergeCell ref="V30:V35"/>
    <mergeCell ref="W30:W35"/>
    <mergeCell ref="L30:L35"/>
    <mergeCell ref="M30:M35"/>
    <mergeCell ref="N30:N35"/>
    <mergeCell ref="O30:O35"/>
    <mergeCell ref="P30:P35"/>
    <mergeCell ref="Q30:Q35"/>
    <mergeCell ref="F30:F35"/>
    <mergeCell ref="G30:G35"/>
    <mergeCell ref="H30:H35"/>
    <mergeCell ref="I30:I35"/>
    <mergeCell ref="J30:J35"/>
    <mergeCell ref="K30:K35"/>
    <mergeCell ref="AW23:AW28"/>
    <mergeCell ref="AX23:AX28"/>
    <mergeCell ref="AY23:AY28"/>
    <mergeCell ref="AJ23:AJ28"/>
    <mergeCell ref="Y23:Y28"/>
    <mergeCell ref="Z23:Z28"/>
    <mergeCell ref="AA23:AA28"/>
    <mergeCell ref="AB23:AB28"/>
    <mergeCell ref="AC23:AC28"/>
    <mergeCell ref="AD23:AD28"/>
    <mergeCell ref="S23:S28"/>
    <mergeCell ref="T23:T28"/>
    <mergeCell ref="U23:U28"/>
    <mergeCell ref="V23:V28"/>
    <mergeCell ref="W23:W28"/>
    <mergeCell ref="X23:X28"/>
    <mergeCell ref="M23:M28"/>
    <mergeCell ref="N23:N28"/>
    <mergeCell ref="AZ23:AZ28"/>
    <mergeCell ref="BA23:BA28"/>
    <mergeCell ref="A30:A35"/>
    <mergeCell ref="B30:B35"/>
    <mergeCell ref="C30:C35"/>
    <mergeCell ref="D30:D35"/>
    <mergeCell ref="E30:E35"/>
    <mergeCell ref="AQ23:AQ28"/>
    <mergeCell ref="AR23:AR28"/>
    <mergeCell ref="AS23:AS28"/>
    <mergeCell ref="AT23:AT28"/>
    <mergeCell ref="AU23:AU28"/>
    <mergeCell ref="AV23:AV28"/>
    <mergeCell ref="AK23:AK28"/>
    <mergeCell ref="AL23:AL28"/>
    <mergeCell ref="AM23:AM28"/>
    <mergeCell ref="AN23:AN28"/>
    <mergeCell ref="AO23:AO28"/>
    <mergeCell ref="AP23:AP28"/>
    <mergeCell ref="AE23:AE28"/>
    <mergeCell ref="AF23:AF28"/>
    <mergeCell ref="AG23:AG28"/>
    <mergeCell ref="AH23:AH28"/>
    <mergeCell ref="AI23:AI28"/>
    <mergeCell ref="O23:O28"/>
    <mergeCell ref="P23:P28"/>
    <mergeCell ref="Q23:Q28"/>
    <mergeCell ref="R23:R28"/>
    <mergeCell ref="G23:G28"/>
    <mergeCell ref="H23:H28"/>
    <mergeCell ref="I23:I28"/>
    <mergeCell ref="J23:J28"/>
    <mergeCell ref="K23:K28"/>
    <mergeCell ref="L23:L28"/>
    <mergeCell ref="A23:A28"/>
    <mergeCell ref="B23:B28"/>
    <mergeCell ref="C23:C28"/>
    <mergeCell ref="D23:D28"/>
    <mergeCell ref="E23:E28"/>
    <mergeCell ref="F23:F28"/>
    <mergeCell ref="AV21:AV22"/>
    <mergeCell ref="AW21:AW22"/>
    <mergeCell ref="AX21:AX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Y21:AY22"/>
    <mergeCell ref="AZ21:AZ22"/>
    <mergeCell ref="BA21:BA22"/>
    <mergeCell ref="AP21:AP22"/>
    <mergeCell ref="AQ21:AQ22"/>
    <mergeCell ref="AR21:AR22"/>
    <mergeCell ref="AS21:AS22"/>
    <mergeCell ref="AT21:AT22"/>
    <mergeCell ref="AU21:AU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AW19:AW20"/>
    <mergeCell ref="AX19:AX20"/>
    <mergeCell ref="AY19:AY20"/>
    <mergeCell ref="AZ19:AZ20"/>
    <mergeCell ref="BA19:BA20"/>
    <mergeCell ref="A21:A22"/>
    <mergeCell ref="B21:B22"/>
    <mergeCell ref="C21:C22"/>
    <mergeCell ref="D21:D22"/>
    <mergeCell ref="E21:E22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Z16:Z17"/>
    <mergeCell ref="AA16:AA17"/>
    <mergeCell ref="AX16:AX17"/>
    <mergeCell ref="AY16:AY17"/>
    <mergeCell ref="AZ16:AZ17"/>
    <mergeCell ref="BA16:BA17"/>
    <mergeCell ref="AN16:AN17"/>
    <mergeCell ref="AO16:AO17"/>
    <mergeCell ref="AP16:AP17"/>
    <mergeCell ref="AW16:AW17"/>
    <mergeCell ref="AH16:AH17"/>
    <mergeCell ref="AI16:AI17"/>
    <mergeCell ref="AJ16:AJ17"/>
    <mergeCell ref="S16:S17"/>
    <mergeCell ref="AE16:AE17"/>
    <mergeCell ref="AF16:AF17"/>
    <mergeCell ref="AG16:AG17"/>
    <mergeCell ref="M16:M17"/>
    <mergeCell ref="N16:N17"/>
    <mergeCell ref="O16:O17"/>
    <mergeCell ref="P16:P17"/>
    <mergeCell ref="Q16:Q17"/>
    <mergeCell ref="R16:R17"/>
    <mergeCell ref="T16:T17"/>
    <mergeCell ref="U16:U17"/>
    <mergeCell ref="V16:V17"/>
    <mergeCell ref="W16:W17"/>
    <mergeCell ref="X16:X17"/>
    <mergeCell ref="Y16:Y17"/>
    <mergeCell ref="AB16:AB17"/>
    <mergeCell ref="AC16:AC17"/>
    <mergeCell ref="AD16:AD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B13:AB14"/>
    <mergeCell ref="AC13:AC14"/>
    <mergeCell ref="AD13:AD14"/>
    <mergeCell ref="M13:M14"/>
    <mergeCell ref="N13:N14"/>
    <mergeCell ref="O13:O14"/>
    <mergeCell ref="P13:P14"/>
    <mergeCell ref="Q13:Q14"/>
    <mergeCell ref="R13:R14"/>
    <mergeCell ref="T13:T14"/>
    <mergeCell ref="U13:U14"/>
    <mergeCell ref="V13:V14"/>
    <mergeCell ref="W13:W14"/>
    <mergeCell ref="X13:X14"/>
    <mergeCell ref="Y13:Y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Z13:Z14"/>
    <mergeCell ref="AA13:AA14"/>
    <mergeCell ref="AX13:AX14"/>
    <mergeCell ref="AY13:AY14"/>
    <mergeCell ref="AZ13:AZ14"/>
    <mergeCell ref="BA13:BA14"/>
    <mergeCell ref="AN13:AN14"/>
    <mergeCell ref="AO13:AO14"/>
    <mergeCell ref="AP13:AP14"/>
    <mergeCell ref="AW13:AW14"/>
    <mergeCell ref="AH13:AH14"/>
    <mergeCell ref="AI13:AI14"/>
    <mergeCell ref="AJ13:AJ14"/>
    <mergeCell ref="S13:S14"/>
    <mergeCell ref="AS10:AS11"/>
    <mergeCell ref="AT10:AT11"/>
    <mergeCell ref="AU10:AU11"/>
    <mergeCell ref="AV10:AV11"/>
    <mergeCell ref="AK10:AK11"/>
    <mergeCell ref="AL10:AL11"/>
    <mergeCell ref="AM10:AM11"/>
    <mergeCell ref="Z10:Z11"/>
    <mergeCell ref="AA10:AA11"/>
    <mergeCell ref="AZ10:AZ11"/>
    <mergeCell ref="H10:H11"/>
    <mergeCell ref="I10:I11"/>
    <mergeCell ref="J10:J11"/>
    <mergeCell ref="K10:K11"/>
    <mergeCell ref="L10:L11"/>
    <mergeCell ref="BA10:BA11"/>
    <mergeCell ref="AN10:AN11"/>
    <mergeCell ref="AO10:AO11"/>
    <mergeCell ref="AP10:AP11"/>
    <mergeCell ref="AW10:AW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AB10:AB11"/>
    <mergeCell ref="AC10:AC11"/>
    <mergeCell ref="AD10:AD11"/>
    <mergeCell ref="A7:A8"/>
    <mergeCell ref="B7:B8"/>
    <mergeCell ref="C7:C8"/>
    <mergeCell ref="AX10:AX11"/>
    <mergeCell ref="AY10:AY11"/>
    <mergeCell ref="AW7:AW8"/>
    <mergeCell ref="AH7:AH8"/>
    <mergeCell ref="AI7:AI8"/>
    <mergeCell ref="AJ7:AJ8"/>
    <mergeCell ref="AG7:AG8"/>
    <mergeCell ref="Z7:Z8"/>
    <mergeCell ref="AA7:AA8"/>
    <mergeCell ref="A10:A11"/>
    <mergeCell ref="B10:B11"/>
    <mergeCell ref="C10:C11"/>
    <mergeCell ref="D10:D11"/>
    <mergeCell ref="E10:E11"/>
    <mergeCell ref="F10:F11"/>
    <mergeCell ref="AB7:AB8"/>
    <mergeCell ref="AC7:AC8"/>
    <mergeCell ref="M7:M8"/>
    <mergeCell ref="N7:N8"/>
    <mergeCell ref="O7:O8"/>
    <mergeCell ref="P7:P8"/>
    <mergeCell ref="X7:X8"/>
    <mergeCell ref="Y7:Y8"/>
    <mergeCell ref="AE7:AE8"/>
    <mergeCell ref="AF7:AF8"/>
    <mergeCell ref="AD7:AD8"/>
    <mergeCell ref="Q7:Q8"/>
    <mergeCell ref="R7:R8"/>
    <mergeCell ref="G7:G8"/>
    <mergeCell ref="H7:H8"/>
    <mergeCell ref="S7:S8"/>
    <mergeCell ref="I7:I8"/>
    <mergeCell ref="J7:J8"/>
    <mergeCell ref="K7:K8"/>
    <mergeCell ref="L7:L8"/>
    <mergeCell ref="A3:A5"/>
    <mergeCell ref="B3:E3"/>
    <mergeCell ref="F3:F4"/>
    <mergeCell ref="G3:I3"/>
    <mergeCell ref="J3:J4"/>
    <mergeCell ref="K3:M3"/>
    <mergeCell ref="O3:R3"/>
    <mergeCell ref="S3:S4"/>
    <mergeCell ref="D7:D8"/>
    <mergeCell ref="E7:E8"/>
    <mergeCell ref="F7:F8"/>
    <mergeCell ref="B6:BA6"/>
    <mergeCell ref="AA3:AA4"/>
    <mergeCell ref="AB3:AE3"/>
    <mergeCell ref="AF3:AF4"/>
    <mergeCell ref="AG3:AI3"/>
    <mergeCell ref="AJ3:AJ4"/>
    <mergeCell ref="AK3:AN3"/>
    <mergeCell ref="W3:W4"/>
    <mergeCell ref="X3:Z3"/>
    <mergeCell ref="T3:V3"/>
    <mergeCell ref="AO7:AO8"/>
    <mergeCell ref="AP7:AP8"/>
    <mergeCell ref="AK7:AK8"/>
    <mergeCell ref="B9:BA9"/>
    <mergeCell ref="AQ7:AQ8"/>
    <mergeCell ref="AR7:AR8"/>
    <mergeCell ref="AS7:AS8"/>
    <mergeCell ref="AT7:AT8"/>
    <mergeCell ref="AU7:AU8"/>
    <mergeCell ref="AV7:AV8"/>
    <mergeCell ref="J2:AF2"/>
    <mergeCell ref="AX7:AX8"/>
    <mergeCell ref="AY7:AY8"/>
    <mergeCell ref="AZ7:AZ8"/>
    <mergeCell ref="BA7:BA8"/>
    <mergeCell ref="AN7:AN8"/>
    <mergeCell ref="AO3:AR3"/>
    <mergeCell ref="AS3:AS4"/>
    <mergeCell ref="AT3:AV3"/>
    <mergeCell ref="AW3:AW4"/>
    <mergeCell ref="AX3:BA3"/>
    <mergeCell ref="AL7:AL8"/>
    <mergeCell ref="AM7:AM8"/>
    <mergeCell ref="T7:T8"/>
    <mergeCell ref="U7:U8"/>
    <mergeCell ref="V7:V8"/>
    <mergeCell ref="W7:W8"/>
    <mergeCell ref="B52:G52"/>
    <mergeCell ref="T52:Y52"/>
    <mergeCell ref="AF52:AH52"/>
    <mergeCell ref="T50:Y50"/>
    <mergeCell ref="AF50:AH50"/>
    <mergeCell ref="M10:M11"/>
    <mergeCell ref="N10:N11"/>
    <mergeCell ref="O10:O11"/>
    <mergeCell ref="P10:P11"/>
    <mergeCell ref="Q10:Q11"/>
    <mergeCell ref="R10:R11"/>
    <mergeCell ref="G10:G11"/>
    <mergeCell ref="AE13:AE14"/>
    <mergeCell ref="AF13:AF14"/>
    <mergeCell ref="AG13:AG14"/>
    <mergeCell ref="D13:D14"/>
    <mergeCell ref="E13:E14"/>
    <mergeCell ref="F13:F14"/>
    <mergeCell ref="AE10:AE11"/>
    <mergeCell ref="AF10:AF11"/>
    <mergeCell ref="AG10:AG11"/>
    <mergeCell ref="B12:BA12"/>
    <mergeCell ref="AQ10:AQ11"/>
    <mergeCell ref="AR10:AR11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524"/>
  <sheetViews>
    <sheetView showGridLines="0" workbookViewId="0">
      <selection activeCell="O31" sqref="O31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3" width="5.33203125" style="15" customWidth="1"/>
    <col min="4" max="4" width="4.6640625" style="15" customWidth="1"/>
    <col min="5" max="5" width="5.33203125" style="15" hidden="1" customWidth="1"/>
    <col min="6" max="6" width="6.83203125" style="15" customWidth="1"/>
    <col min="7" max="7" width="5.33203125" style="15" customWidth="1"/>
    <col min="8" max="8" width="7.33203125" style="113" customWidth="1"/>
    <col min="9" max="9" width="6.6640625" style="15" customWidth="1"/>
    <col min="10" max="10" width="5.33203125" style="6" customWidth="1"/>
    <col min="11" max="14" width="5.33203125" style="15" customWidth="1"/>
    <col min="15" max="15" width="7" style="15" customWidth="1"/>
    <col min="16" max="16" width="14.1640625" style="6" customWidth="1"/>
    <col min="17" max="17" width="8.6640625" style="15" customWidth="1"/>
    <col min="18" max="18" width="15.83203125" style="6" customWidth="1"/>
    <col min="19" max="19" width="14.6640625" style="6"/>
    <col min="20" max="20" width="24.1640625" style="6" customWidth="1"/>
    <col min="21" max="16384" width="14.6640625" style="6"/>
  </cols>
  <sheetData>
    <row r="1" spans="1:23" ht="24.75" customHeight="1">
      <c r="A1" s="419" t="s">
        <v>18</v>
      </c>
      <c r="B1" s="422" t="s">
        <v>19</v>
      </c>
      <c r="C1" s="430" t="s">
        <v>37</v>
      </c>
      <c r="D1" s="430"/>
      <c r="E1" s="430"/>
      <c r="F1" s="425" t="s">
        <v>172</v>
      </c>
      <c r="G1" s="428" t="s">
        <v>174</v>
      </c>
      <c r="H1" s="414" t="s">
        <v>192</v>
      </c>
      <c r="I1" s="402"/>
      <c r="J1" s="402"/>
      <c r="K1" s="402"/>
      <c r="L1" s="402"/>
      <c r="M1" s="402"/>
      <c r="N1" s="456" t="s">
        <v>298</v>
      </c>
      <c r="O1" s="402" t="s">
        <v>173</v>
      </c>
      <c r="P1" s="402"/>
      <c r="Q1" s="402"/>
      <c r="R1" s="403"/>
    </row>
    <row r="2" spans="1:23" ht="12.75" customHeight="1">
      <c r="A2" s="420"/>
      <c r="B2" s="423"/>
      <c r="C2" s="431"/>
      <c r="D2" s="431"/>
      <c r="E2" s="431"/>
      <c r="F2" s="426"/>
      <c r="G2" s="428"/>
      <c r="H2" s="414"/>
      <c r="I2" s="402"/>
      <c r="J2" s="402"/>
      <c r="K2" s="402"/>
      <c r="L2" s="402"/>
      <c r="M2" s="402"/>
      <c r="N2" s="456"/>
      <c r="O2" s="404" t="s">
        <v>20</v>
      </c>
      <c r="P2" s="404"/>
      <c r="Q2" s="404"/>
      <c r="R2" s="405"/>
    </row>
    <row r="3" spans="1:23" ht="14.25" customHeight="1">
      <c r="A3" s="420"/>
      <c r="B3" s="423"/>
      <c r="C3" s="431"/>
      <c r="D3" s="431"/>
      <c r="E3" s="431"/>
      <c r="F3" s="426"/>
      <c r="G3" s="428"/>
      <c r="H3" s="414"/>
      <c r="I3" s="402"/>
      <c r="J3" s="402"/>
      <c r="K3" s="402"/>
      <c r="L3" s="402"/>
      <c r="M3" s="402"/>
      <c r="N3" s="456"/>
      <c r="O3" s="406" t="s">
        <v>252</v>
      </c>
      <c r="P3" s="407"/>
      <c r="Q3" s="408" t="s">
        <v>253</v>
      </c>
      <c r="R3" s="409"/>
    </row>
    <row r="4" spans="1:23" ht="26.25" customHeight="1">
      <c r="A4" s="420"/>
      <c r="B4" s="423"/>
      <c r="C4" s="431"/>
      <c r="D4" s="431"/>
      <c r="E4" s="431"/>
      <c r="F4" s="426"/>
      <c r="G4" s="428"/>
      <c r="H4" s="415"/>
      <c r="I4" s="416"/>
      <c r="J4" s="416"/>
      <c r="K4" s="416"/>
      <c r="L4" s="416"/>
      <c r="M4" s="416"/>
      <c r="N4" s="456"/>
      <c r="O4" s="410" t="s">
        <v>235</v>
      </c>
      <c r="P4" s="411"/>
      <c r="Q4" s="412" t="s">
        <v>315</v>
      </c>
      <c r="R4" s="413"/>
      <c r="T4" s="58"/>
    </row>
    <row r="5" spans="1:23" ht="93.75" customHeight="1">
      <c r="A5" s="421"/>
      <c r="B5" s="424"/>
      <c r="C5" s="432"/>
      <c r="D5" s="432"/>
      <c r="E5" s="432"/>
      <c r="F5" s="427"/>
      <c r="G5" s="429"/>
      <c r="H5" s="105" t="s">
        <v>249</v>
      </c>
      <c r="I5" s="102" t="s">
        <v>250</v>
      </c>
      <c r="J5" s="55" t="s">
        <v>191</v>
      </c>
      <c r="K5" s="53" t="s">
        <v>190</v>
      </c>
      <c r="L5" s="117" t="s">
        <v>255</v>
      </c>
      <c r="M5" s="153" t="s">
        <v>243</v>
      </c>
      <c r="N5" s="457"/>
      <c r="O5" s="208" t="s">
        <v>251</v>
      </c>
      <c r="P5" s="218" t="s">
        <v>254</v>
      </c>
      <c r="Q5" s="104" t="s">
        <v>251</v>
      </c>
      <c r="R5" s="229" t="s">
        <v>254</v>
      </c>
      <c r="S5" s="58"/>
    </row>
    <row r="6" spans="1:23" ht="13.5" customHeight="1">
      <c r="A6" s="7" t="s">
        <v>0</v>
      </c>
      <c r="B6" s="139" t="s">
        <v>1</v>
      </c>
      <c r="C6" s="433">
        <v>3</v>
      </c>
      <c r="D6" s="434"/>
      <c r="E6" s="120">
        <v>5</v>
      </c>
      <c r="F6" s="51">
        <v>4</v>
      </c>
      <c r="G6" s="51">
        <v>5</v>
      </c>
      <c r="H6" s="109">
        <v>6</v>
      </c>
      <c r="I6" s="13">
        <v>6</v>
      </c>
      <c r="J6" s="13">
        <v>7</v>
      </c>
      <c r="K6" s="50">
        <v>8</v>
      </c>
      <c r="L6" s="50">
        <v>9</v>
      </c>
      <c r="M6" s="50">
        <v>10</v>
      </c>
      <c r="N6" s="209">
        <v>11</v>
      </c>
      <c r="O6" s="39">
        <v>12</v>
      </c>
      <c r="P6" s="219">
        <v>13</v>
      </c>
      <c r="Q6" s="39">
        <v>14</v>
      </c>
      <c r="R6" s="219">
        <v>15</v>
      </c>
      <c r="T6" s="197"/>
      <c r="U6" s="198"/>
      <c r="V6" s="198"/>
      <c r="W6" s="197"/>
    </row>
    <row r="7" spans="1:23" s="15" customFormat="1" ht="13.5" customHeight="1">
      <c r="A7" s="13"/>
      <c r="B7" s="139"/>
      <c r="C7" s="116"/>
      <c r="D7" s="152"/>
      <c r="E7" s="120"/>
      <c r="F7" s="103"/>
      <c r="G7" s="103"/>
      <c r="H7" s="109">
        <f>O8+P8+Q8+R8</f>
        <v>1476</v>
      </c>
      <c r="I7" s="13"/>
      <c r="J7" s="13"/>
      <c r="K7" s="50"/>
      <c r="L7" s="50"/>
      <c r="M7" s="50"/>
      <c r="N7" s="209"/>
      <c r="O7" s="450">
        <f>(O8+P8)/17</f>
        <v>36</v>
      </c>
      <c r="P7" s="451"/>
      <c r="Q7" s="450">
        <f>(Q8+R8)/24</f>
        <v>36</v>
      </c>
      <c r="R7" s="451"/>
      <c r="T7" s="199"/>
      <c r="U7" s="197"/>
      <c r="V7" s="197"/>
      <c r="W7" s="197"/>
    </row>
    <row r="8" spans="1:23" s="15" customFormat="1" ht="13.5" customHeight="1" thickBot="1">
      <c r="A8" s="21"/>
      <c r="B8" s="140"/>
      <c r="C8" s="435"/>
      <c r="D8" s="436"/>
      <c r="E8" s="142"/>
      <c r="F8" s="154">
        <f t="shared" ref="F8:R8" si="0">F9+F19+F33</f>
        <v>1476</v>
      </c>
      <c r="G8" s="204">
        <f t="shared" si="0"/>
        <v>56</v>
      </c>
      <c r="H8" s="257">
        <f t="shared" si="0"/>
        <v>952</v>
      </c>
      <c r="I8" s="205">
        <f t="shared" si="0"/>
        <v>344</v>
      </c>
      <c r="J8" s="206">
        <f t="shared" si="0"/>
        <v>344</v>
      </c>
      <c r="K8" s="205">
        <f t="shared" si="0"/>
        <v>216</v>
      </c>
      <c r="L8" s="206">
        <f t="shared" si="0"/>
        <v>24</v>
      </c>
      <c r="M8" s="204">
        <f t="shared" si="0"/>
        <v>24</v>
      </c>
      <c r="N8" s="210">
        <f t="shared" si="0"/>
        <v>396</v>
      </c>
      <c r="O8" s="206">
        <f t="shared" si="0"/>
        <v>34</v>
      </c>
      <c r="P8" s="210">
        <f t="shared" si="0"/>
        <v>578</v>
      </c>
      <c r="Q8" s="206">
        <f t="shared" si="0"/>
        <v>22</v>
      </c>
      <c r="R8" s="210">
        <f t="shared" si="0"/>
        <v>842</v>
      </c>
      <c r="T8" s="198"/>
      <c r="U8" s="197"/>
      <c r="V8" s="197"/>
      <c r="W8" s="197"/>
    </row>
    <row r="9" spans="1:23" ht="13.5" customHeight="1" thickBot="1">
      <c r="A9" s="11" t="s">
        <v>5</v>
      </c>
      <c r="B9" s="141" t="s">
        <v>179</v>
      </c>
      <c r="C9" s="452"/>
      <c r="D9" s="453"/>
      <c r="E9" s="143"/>
      <c r="F9" s="12">
        <f>F10+F11+F12+F13+F14+F15+F16+F17+F18</f>
        <v>410</v>
      </c>
      <c r="G9" s="12">
        <f t="shared" ref="G9:R9" si="1">G10+G11+G12+G13+G14+G15+G16+G17+G18</f>
        <v>44</v>
      </c>
      <c r="H9" s="12">
        <f t="shared" si="1"/>
        <v>366</v>
      </c>
      <c r="I9" s="12">
        <f t="shared" si="1"/>
        <v>188</v>
      </c>
      <c r="J9" s="12">
        <f t="shared" si="1"/>
        <v>178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211">
        <f t="shared" si="1"/>
        <v>0</v>
      </c>
      <c r="O9" s="114">
        <f t="shared" si="1"/>
        <v>30</v>
      </c>
      <c r="P9" s="211">
        <f t="shared" si="1"/>
        <v>236</v>
      </c>
      <c r="Q9" s="114">
        <f t="shared" si="1"/>
        <v>14</v>
      </c>
      <c r="R9" s="211">
        <f t="shared" si="1"/>
        <v>130</v>
      </c>
      <c r="T9" s="198"/>
      <c r="U9" s="197"/>
      <c r="V9" s="197"/>
      <c r="W9" s="197"/>
    </row>
    <row r="10" spans="1:23" ht="13.5" customHeight="1">
      <c r="A10" s="10" t="s">
        <v>7</v>
      </c>
      <c r="B10" s="22" t="s">
        <v>248</v>
      </c>
      <c r="C10" s="454" t="s">
        <v>182</v>
      </c>
      <c r="D10" s="455"/>
      <c r="E10" s="144">
        <v>2</v>
      </c>
      <c r="F10" s="79">
        <v>40</v>
      </c>
      <c r="G10" s="79">
        <v>4</v>
      </c>
      <c r="H10" s="110">
        <f t="shared" ref="H10:H18" si="2">I10+J10+K10+M10</f>
        <v>36</v>
      </c>
      <c r="I10" s="106">
        <v>16</v>
      </c>
      <c r="J10" s="54">
        <v>20</v>
      </c>
      <c r="K10" s="57"/>
      <c r="L10" s="94"/>
      <c r="M10" s="94"/>
      <c r="N10" s="212"/>
      <c r="O10" s="40">
        <v>4</v>
      </c>
      <c r="P10" s="217">
        <v>36</v>
      </c>
      <c r="Q10" s="40"/>
      <c r="R10" s="217"/>
      <c r="T10" s="198"/>
      <c r="U10" s="200"/>
      <c r="V10" s="200"/>
      <c r="W10" s="197"/>
    </row>
    <row r="11" spans="1:23" ht="13.5" customHeight="1">
      <c r="A11" s="10" t="s">
        <v>8</v>
      </c>
      <c r="B11" s="22" t="s">
        <v>180</v>
      </c>
      <c r="C11" s="417" t="s">
        <v>182</v>
      </c>
      <c r="D11" s="418"/>
      <c r="E11" s="144"/>
      <c r="F11" s="79">
        <v>40</v>
      </c>
      <c r="G11" s="79">
        <v>4</v>
      </c>
      <c r="H11" s="110">
        <f t="shared" si="2"/>
        <v>36</v>
      </c>
      <c r="I11" s="107">
        <v>26</v>
      </c>
      <c r="J11" s="49">
        <v>10</v>
      </c>
      <c r="K11" s="48"/>
      <c r="L11" s="48"/>
      <c r="M11" s="94"/>
      <c r="N11" s="212"/>
      <c r="O11" s="40">
        <v>4</v>
      </c>
      <c r="P11" s="217">
        <v>36</v>
      </c>
      <c r="Q11" s="40"/>
      <c r="R11" s="217"/>
      <c r="T11" s="197"/>
      <c r="U11" s="197"/>
      <c r="V11" s="197"/>
      <c r="W11" s="197"/>
    </row>
    <row r="12" spans="1:23" ht="15.75" customHeight="1">
      <c r="A12" s="10" t="s">
        <v>9</v>
      </c>
      <c r="B12" s="22" t="s">
        <v>6</v>
      </c>
      <c r="C12" s="417" t="s">
        <v>182</v>
      </c>
      <c r="D12" s="418"/>
      <c r="E12" s="144">
        <v>1</v>
      </c>
      <c r="F12" s="56">
        <v>40</v>
      </c>
      <c r="G12" s="79">
        <v>4</v>
      </c>
      <c r="H12" s="110">
        <f t="shared" si="2"/>
        <v>36</v>
      </c>
      <c r="I12" s="106">
        <v>12</v>
      </c>
      <c r="J12" s="54">
        <v>24</v>
      </c>
      <c r="K12" s="57"/>
      <c r="L12" s="94"/>
      <c r="M12" s="94"/>
      <c r="N12" s="212"/>
      <c r="O12" s="40"/>
      <c r="P12" s="217"/>
      <c r="Q12" s="40">
        <v>4</v>
      </c>
      <c r="R12" s="217">
        <v>36</v>
      </c>
      <c r="T12" s="197"/>
      <c r="U12" s="197"/>
      <c r="V12" s="198"/>
      <c r="W12" s="197"/>
    </row>
    <row r="13" spans="1:23" ht="13.5" customHeight="1">
      <c r="A13" s="93" t="s">
        <v>10</v>
      </c>
      <c r="B13" s="22" t="s">
        <v>181</v>
      </c>
      <c r="C13" s="417" t="s">
        <v>182</v>
      </c>
      <c r="D13" s="418"/>
      <c r="E13" s="144"/>
      <c r="F13" s="79">
        <v>50</v>
      </c>
      <c r="G13" s="126">
        <f t="shared" ref="G13:G15" si="3">F13-H13</f>
        <v>8</v>
      </c>
      <c r="H13" s="110">
        <f t="shared" si="2"/>
        <v>42</v>
      </c>
      <c r="I13" s="106">
        <v>4</v>
      </c>
      <c r="J13" s="54">
        <v>38</v>
      </c>
      <c r="K13" s="57"/>
      <c r="L13" s="94"/>
      <c r="M13" s="94"/>
      <c r="N13" s="212"/>
      <c r="O13" s="40">
        <v>4</v>
      </c>
      <c r="P13" s="217">
        <v>24</v>
      </c>
      <c r="Q13" s="40">
        <v>4</v>
      </c>
      <c r="R13" s="217">
        <v>18</v>
      </c>
    </row>
    <row r="14" spans="1:23" s="15" customFormat="1" ht="13.5" customHeight="1">
      <c r="A14" s="89" t="s">
        <v>229</v>
      </c>
      <c r="B14" s="90" t="s">
        <v>230</v>
      </c>
      <c r="C14" s="417" t="s">
        <v>182</v>
      </c>
      <c r="D14" s="418"/>
      <c r="E14" s="144"/>
      <c r="F14" s="79">
        <v>76</v>
      </c>
      <c r="G14" s="126">
        <v>6</v>
      </c>
      <c r="H14" s="110">
        <f t="shared" si="2"/>
        <v>70</v>
      </c>
      <c r="I14" s="106">
        <v>44</v>
      </c>
      <c r="J14" s="64">
        <v>26</v>
      </c>
      <c r="K14" s="65"/>
      <c r="L14" s="94"/>
      <c r="M14" s="94"/>
      <c r="N14" s="212"/>
      <c r="O14" s="40">
        <v>4</v>
      </c>
      <c r="P14" s="217">
        <v>42</v>
      </c>
      <c r="Q14" s="40">
        <v>2</v>
      </c>
      <c r="R14" s="217">
        <v>28</v>
      </c>
    </row>
    <row r="15" spans="1:23" s="15" customFormat="1" ht="13.5" customHeight="1">
      <c r="A15" s="89" t="s">
        <v>233</v>
      </c>
      <c r="B15" s="90" t="s">
        <v>231</v>
      </c>
      <c r="C15" s="417" t="s">
        <v>182</v>
      </c>
      <c r="D15" s="418"/>
      <c r="E15" s="144"/>
      <c r="F15" s="79">
        <v>42</v>
      </c>
      <c r="G15" s="79">
        <f t="shared" si="3"/>
        <v>6</v>
      </c>
      <c r="H15" s="110">
        <f t="shared" si="2"/>
        <v>36</v>
      </c>
      <c r="I15" s="106">
        <v>26</v>
      </c>
      <c r="J15" s="64">
        <v>10</v>
      </c>
      <c r="K15" s="65"/>
      <c r="L15" s="94"/>
      <c r="M15" s="94"/>
      <c r="N15" s="212"/>
      <c r="O15" s="40">
        <v>6</v>
      </c>
      <c r="P15" s="217">
        <v>36</v>
      </c>
      <c r="Q15" s="40"/>
      <c r="R15" s="217"/>
    </row>
    <row r="16" spans="1:23" s="15" customFormat="1" ht="27" customHeight="1">
      <c r="A16" s="89" t="s">
        <v>234</v>
      </c>
      <c r="B16" s="95" t="s">
        <v>232</v>
      </c>
      <c r="C16" s="441" t="s">
        <v>182</v>
      </c>
      <c r="D16" s="442"/>
      <c r="E16" s="144"/>
      <c r="F16" s="79">
        <v>40</v>
      </c>
      <c r="G16" s="126">
        <v>4</v>
      </c>
      <c r="H16" s="110">
        <f t="shared" si="2"/>
        <v>36</v>
      </c>
      <c r="I16" s="106"/>
      <c r="J16" s="64">
        <v>36</v>
      </c>
      <c r="K16" s="65"/>
      <c r="L16" s="94"/>
      <c r="M16" s="94"/>
      <c r="N16" s="212"/>
      <c r="O16" s="40">
        <v>4</v>
      </c>
      <c r="P16" s="217">
        <v>24</v>
      </c>
      <c r="Q16" s="40"/>
      <c r="R16" s="217">
        <v>12</v>
      </c>
    </row>
    <row r="17" spans="1:20" s="15" customFormat="1" ht="18" customHeight="1">
      <c r="A17" s="89" t="s">
        <v>244</v>
      </c>
      <c r="B17" s="95" t="s">
        <v>246</v>
      </c>
      <c r="C17" s="441" t="s">
        <v>182</v>
      </c>
      <c r="D17" s="442"/>
      <c r="E17" s="144"/>
      <c r="F17" s="79">
        <v>42</v>
      </c>
      <c r="G17" s="79">
        <v>4</v>
      </c>
      <c r="H17" s="110">
        <f>I17+J17+K17+M17</f>
        <v>38</v>
      </c>
      <c r="I17" s="106">
        <v>24</v>
      </c>
      <c r="J17" s="93">
        <v>14</v>
      </c>
      <c r="K17" s="94"/>
      <c r="L17" s="94"/>
      <c r="M17" s="94"/>
      <c r="N17" s="212"/>
      <c r="O17" s="40">
        <v>4</v>
      </c>
      <c r="P17" s="217">
        <v>38</v>
      </c>
      <c r="Q17" s="40"/>
      <c r="R17" s="217"/>
    </row>
    <row r="18" spans="1:20" s="15" customFormat="1" ht="18" customHeight="1" thickBot="1">
      <c r="A18" s="172" t="s">
        <v>245</v>
      </c>
      <c r="B18" s="173" t="s">
        <v>247</v>
      </c>
      <c r="C18" s="443" t="s">
        <v>182</v>
      </c>
      <c r="D18" s="444"/>
      <c r="E18" s="165"/>
      <c r="F18" s="166">
        <v>40</v>
      </c>
      <c r="G18" s="192">
        <v>4</v>
      </c>
      <c r="H18" s="167">
        <f t="shared" si="2"/>
        <v>36</v>
      </c>
      <c r="I18" s="168">
        <v>36</v>
      </c>
      <c r="J18" s="169"/>
      <c r="K18" s="170"/>
      <c r="L18" s="170"/>
      <c r="M18" s="170"/>
      <c r="N18" s="213"/>
      <c r="O18" s="171"/>
      <c r="P18" s="220"/>
      <c r="Q18" s="171">
        <v>4</v>
      </c>
      <c r="R18" s="220">
        <v>36</v>
      </c>
    </row>
    <row r="19" spans="1:20" ht="13.5" customHeight="1" thickBot="1">
      <c r="A19" s="176" t="s">
        <v>183</v>
      </c>
      <c r="B19" s="177" t="s">
        <v>22</v>
      </c>
      <c r="C19" s="445"/>
      <c r="D19" s="446"/>
      <c r="E19" s="174"/>
      <c r="F19" s="175">
        <f t="shared" ref="F19:R19" si="4">F20+F25+F29</f>
        <v>1030</v>
      </c>
      <c r="G19" s="175">
        <f t="shared" si="4"/>
        <v>12</v>
      </c>
      <c r="H19" s="175">
        <f t="shared" si="4"/>
        <v>586</v>
      </c>
      <c r="I19" s="175">
        <f t="shared" si="4"/>
        <v>156</v>
      </c>
      <c r="J19" s="175">
        <f t="shared" si="4"/>
        <v>166</v>
      </c>
      <c r="K19" s="175">
        <f t="shared" si="4"/>
        <v>216</v>
      </c>
      <c r="L19" s="175">
        <f t="shared" si="4"/>
        <v>24</v>
      </c>
      <c r="M19" s="175">
        <f t="shared" si="4"/>
        <v>24</v>
      </c>
      <c r="N19" s="214">
        <f t="shared" si="4"/>
        <v>396</v>
      </c>
      <c r="O19" s="207">
        <f t="shared" si="4"/>
        <v>4</v>
      </c>
      <c r="P19" s="214">
        <f t="shared" si="4"/>
        <v>342</v>
      </c>
      <c r="Q19" s="207">
        <f t="shared" si="4"/>
        <v>8</v>
      </c>
      <c r="R19" s="214">
        <f t="shared" si="4"/>
        <v>676</v>
      </c>
    </row>
    <row r="20" spans="1:20" ht="42.75" customHeight="1" thickBot="1">
      <c r="A20" s="125" t="s">
        <v>11</v>
      </c>
      <c r="B20" s="96" t="s">
        <v>184</v>
      </c>
      <c r="C20" s="447" t="s">
        <v>47</v>
      </c>
      <c r="D20" s="448"/>
      <c r="E20" s="145"/>
      <c r="F20" s="80">
        <f>F21+F22+F23+F24</f>
        <v>546</v>
      </c>
      <c r="G20" s="80">
        <f t="shared" ref="G20:R20" si="5">G21+G22+G23+G24</f>
        <v>4</v>
      </c>
      <c r="H20" s="80">
        <f t="shared" si="5"/>
        <v>422</v>
      </c>
      <c r="I20" s="80">
        <f t="shared" si="5"/>
        <v>126</v>
      </c>
      <c r="J20" s="80">
        <f t="shared" si="5"/>
        <v>64</v>
      </c>
      <c r="K20" s="80">
        <f t="shared" si="5"/>
        <v>216</v>
      </c>
      <c r="L20" s="80">
        <f t="shared" si="5"/>
        <v>8</v>
      </c>
      <c r="M20" s="80">
        <f t="shared" si="5"/>
        <v>8</v>
      </c>
      <c r="N20" s="215">
        <f t="shared" si="5"/>
        <v>108</v>
      </c>
      <c r="O20" s="80">
        <f t="shared" si="5"/>
        <v>4</v>
      </c>
      <c r="P20" s="235">
        <f t="shared" si="5"/>
        <v>308</v>
      </c>
      <c r="Q20" s="80">
        <f t="shared" si="5"/>
        <v>0</v>
      </c>
      <c r="R20" s="221">
        <f t="shared" si="5"/>
        <v>234</v>
      </c>
    </row>
    <row r="21" spans="1:20" ht="42.75" customHeight="1">
      <c r="A21" s="10" t="s">
        <v>12</v>
      </c>
      <c r="B21" s="138" t="s">
        <v>184</v>
      </c>
      <c r="C21" s="449" t="s">
        <v>242</v>
      </c>
      <c r="D21" s="418"/>
      <c r="E21" s="144">
        <v>1</v>
      </c>
      <c r="F21" s="56">
        <v>210</v>
      </c>
      <c r="G21" s="127">
        <v>4</v>
      </c>
      <c r="H21" s="110">
        <f>I21+J21+K21+L21+M21</f>
        <v>206</v>
      </c>
      <c r="I21" s="107">
        <v>126</v>
      </c>
      <c r="J21" s="49">
        <v>64</v>
      </c>
      <c r="K21" s="48"/>
      <c r="L21" s="48">
        <v>8</v>
      </c>
      <c r="M21" s="48">
        <v>8</v>
      </c>
      <c r="N21" s="216"/>
      <c r="O21" s="37">
        <v>4</v>
      </c>
      <c r="P21" s="222">
        <v>206</v>
      </c>
      <c r="Q21" s="37"/>
      <c r="R21" s="222"/>
    </row>
    <row r="22" spans="1:20" ht="13.5" customHeight="1">
      <c r="A22" s="16" t="s">
        <v>41</v>
      </c>
      <c r="B22" s="136" t="s">
        <v>13</v>
      </c>
      <c r="C22" s="441" t="s">
        <v>182</v>
      </c>
      <c r="D22" s="442"/>
      <c r="E22" s="144"/>
      <c r="F22" s="56">
        <v>216</v>
      </c>
      <c r="G22" s="56"/>
      <c r="H22" s="110">
        <f>I22+J22+K22+L22+M22</f>
        <v>216</v>
      </c>
      <c r="I22" s="59"/>
      <c r="J22" s="49"/>
      <c r="K22" s="48">
        <v>216</v>
      </c>
      <c r="L22" s="48"/>
      <c r="M22" s="48"/>
      <c r="N22" s="216"/>
      <c r="O22" s="37"/>
      <c r="P22" s="223">
        <v>102</v>
      </c>
      <c r="Q22" s="38"/>
      <c r="R22" s="226">
        <v>114</v>
      </c>
    </row>
    <row r="23" spans="1:20" ht="13.5" customHeight="1">
      <c r="A23" s="16" t="s">
        <v>42</v>
      </c>
      <c r="B23" s="136" t="s">
        <v>38</v>
      </c>
      <c r="C23" s="441" t="s">
        <v>182</v>
      </c>
      <c r="D23" s="442"/>
      <c r="E23" s="144"/>
      <c r="F23" s="79">
        <v>108</v>
      </c>
      <c r="G23" s="79"/>
      <c r="H23" s="129"/>
      <c r="I23" s="59"/>
      <c r="J23" s="49"/>
      <c r="K23" s="49"/>
      <c r="L23" s="49"/>
      <c r="M23" s="48"/>
      <c r="N23" s="216">
        <v>108</v>
      </c>
      <c r="O23" s="37"/>
      <c r="P23" s="223"/>
      <c r="Q23" s="38"/>
      <c r="R23" s="222">
        <v>108</v>
      </c>
    </row>
    <row r="24" spans="1:20" s="15" customFormat="1" ht="13.5" customHeight="1" thickBot="1">
      <c r="A24" s="9"/>
      <c r="B24" s="184" t="s">
        <v>285</v>
      </c>
      <c r="C24" s="463"/>
      <c r="D24" s="464"/>
      <c r="E24" s="165"/>
      <c r="F24" s="166">
        <v>12</v>
      </c>
      <c r="G24" s="166"/>
      <c r="H24" s="180"/>
      <c r="I24" s="108"/>
      <c r="J24" s="181"/>
      <c r="K24" s="181"/>
      <c r="L24" s="181"/>
      <c r="M24" s="190"/>
      <c r="N24" s="231"/>
      <c r="O24" s="182"/>
      <c r="P24" s="224"/>
      <c r="Q24" s="183"/>
      <c r="R24" s="227">
        <v>12</v>
      </c>
    </row>
    <row r="25" spans="1:20" ht="36.75" customHeight="1" thickBot="1">
      <c r="A25" s="11" t="s">
        <v>14</v>
      </c>
      <c r="B25" s="191" t="s">
        <v>185</v>
      </c>
      <c r="C25" s="437" t="s">
        <v>321</v>
      </c>
      <c r="D25" s="438"/>
      <c r="E25" s="185"/>
      <c r="F25" s="81">
        <f>F26+F27+F28</f>
        <v>208</v>
      </c>
      <c r="G25" s="81">
        <f t="shared" ref="G25:R25" si="6">G26+G27+G28</f>
        <v>4</v>
      </c>
      <c r="H25" s="81">
        <f t="shared" si="6"/>
        <v>84</v>
      </c>
      <c r="I25" s="81">
        <f t="shared" si="6"/>
        <v>0</v>
      </c>
      <c r="J25" s="81">
        <f t="shared" si="6"/>
        <v>68</v>
      </c>
      <c r="K25" s="81">
        <f t="shared" si="6"/>
        <v>0</v>
      </c>
      <c r="L25" s="81">
        <f t="shared" si="6"/>
        <v>8</v>
      </c>
      <c r="M25" s="81">
        <f t="shared" si="6"/>
        <v>8</v>
      </c>
      <c r="N25" s="225">
        <f t="shared" si="6"/>
        <v>108</v>
      </c>
      <c r="O25" s="115">
        <f t="shared" si="6"/>
        <v>0</v>
      </c>
      <c r="P25" s="225">
        <f t="shared" si="6"/>
        <v>34</v>
      </c>
      <c r="Q25" s="115">
        <f t="shared" si="6"/>
        <v>4</v>
      </c>
      <c r="R25" s="225">
        <f t="shared" si="6"/>
        <v>170</v>
      </c>
    </row>
    <row r="26" spans="1:20" ht="33" customHeight="1">
      <c r="A26" s="10" t="s">
        <v>15</v>
      </c>
      <c r="B26" s="63" t="s">
        <v>185</v>
      </c>
      <c r="C26" s="471" t="s">
        <v>286</v>
      </c>
      <c r="D26" s="442"/>
      <c r="E26" s="178">
        <v>2</v>
      </c>
      <c r="F26" s="179">
        <v>88</v>
      </c>
      <c r="G26" s="193">
        <v>4</v>
      </c>
      <c r="H26" s="135">
        <f>I26+J26+K26+L26+M26</f>
        <v>84</v>
      </c>
      <c r="I26" s="130"/>
      <c r="J26" s="133">
        <v>68</v>
      </c>
      <c r="K26" s="132"/>
      <c r="L26" s="132">
        <v>8</v>
      </c>
      <c r="M26" s="132">
        <v>8</v>
      </c>
      <c r="N26" s="232"/>
      <c r="O26" s="134"/>
      <c r="P26" s="228">
        <v>34</v>
      </c>
      <c r="Q26" s="134">
        <v>4</v>
      </c>
      <c r="R26" s="228">
        <v>50</v>
      </c>
    </row>
    <row r="27" spans="1:20" s="15" customFormat="1" ht="14.25" customHeight="1">
      <c r="A27" s="49" t="s">
        <v>40</v>
      </c>
      <c r="B27" s="248" t="s">
        <v>38</v>
      </c>
      <c r="C27" s="441" t="s">
        <v>182</v>
      </c>
      <c r="D27" s="442"/>
      <c r="E27" s="144"/>
      <c r="F27" s="79">
        <v>108</v>
      </c>
      <c r="G27" s="79"/>
      <c r="H27" s="111"/>
      <c r="I27" s="107"/>
      <c r="J27" s="49"/>
      <c r="K27" s="49"/>
      <c r="L27" s="49"/>
      <c r="M27" s="48"/>
      <c r="N27" s="216">
        <v>108</v>
      </c>
      <c r="O27" s="37"/>
      <c r="P27" s="222"/>
      <c r="Q27" s="37"/>
      <c r="R27" s="222">
        <v>108</v>
      </c>
    </row>
    <row r="28" spans="1:20" s="15" customFormat="1" ht="14.25" customHeight="1" thickBot="1">
      <c r="A28" s="181"/>
      <c r="B28" s="249" t="s">
        <v>285</v>
      </c>
      <c r="C28" s="462"/>
      <c r="D28" s="444"/>
      <c r="E28" s="165"/>
      <c r="F28" s="166">
        <v>12</v>
      </c>
      <c r="G28" s="166"/>
      <c r="H28" s="112"/>
      <c r="I28" s="186"/>
      <c r="J28" s="181"/>
      <c r="K28" s="181"/>
      <c r="L28" s="181"/>
      <c r="M28" s="190"/>
      <c r="N28" s="231"/>
      <c r="O28" s="182"/>
      <c r="P28" s="227"/>
      <c r="Q28" s="182"/>
      <c r="R28" s="227">
        <v>12</v>
      </c>
    </row>
    <row r="29" spans="1:20" ht="42.75" customHeight="1" thickBot="1">
      <c r="A29" s="125" t="s">
        <v>16</v>
      </c>
      <c r="B29" s="250" t="s">
        <v>186</v>
      </c>
      <c r="C29" s="437" t="s">
        <v>321</v>
      </c>
      <c r="D29" s="438"/>
      <c r="E29" s="146"/>
      <c r="F29" s="128">
        <f>F30++F31+F32</f>
        <v>276</v>
      </c>
      <c r="G29" s="128">
        <f t="shared" ref="G29:R29" si="7">G30++G31+G32</f>
        <v>4</v>
      </c>
      <c r="H29" s="128">
        <f t="shared" si="7"/>
        <v>80</v>
      </c>
      <c r="I29" s="128">
        <f t="shared" si="7"/>
        <v>30</v>
      </c>
      <c r="J29" s="128">
        <f t="shared" si="7"/>
        <v>34</v>
      </c>
      <c r="K29" s="128">
        <f t="shared" si="7"/>
        <v>0</v>
      </c>
      <c r="L29" s="128">
        <f t="shared" si="7"/>
        <v>8</v>
      </c>
      <c r="M29" s="128">
        <f t="shared" si="7"/>
        <v>8</v>
      </c>
      <c r="N29" s="233">
        <f t="shared" si="7"/>
        <v>180</v>
      </c>
      <c r="O29" s="230">
        <f t="shared" si="7"/>
        <v>0</v>
      </c>
      <c r="P29" s="233">
        <f t="shared" si="7"/>
        <v>0</v>
      </c>
      <c r="Q29" s="230">
        <f t="shared" si="7"/>
        <v>4</v>
      </c>
      <c r="R29" s="233">
        <f t="shared" si="7"/>
        <v>272</v>
      </c>
      <c r="T29" s="58"/>
    </row>
    <row r="30" spans="1:20" ht="42.75" customHeight="1">
      <c r="A30" s="10" t="s">
        <v>17</v>
      </c>
      <c r="B30" s="62" t="s">
        <v>186</v>
      </c>
      <c r="C30" s="439" t="s">
        <v>286</v>
      </c>
      <c r="D30" s="440"/>
      <c r="E30" s="147">
        <v>3</v>
      </c>
      <c r="F30" s="82">
        <v>84</v>
      </c>
      <c r="G30" s="126">
        <v>4</v>
      </c>
      <c r="H30" s="135">
        <f>I30+J30+K30+L30+M30</f>
        <v>80</v>
      </c>
      <c r="I30" s="130">
        <v>30</v>
      </c>
      <c r="J30" s="133">
        <v>34</v>
      </c>
      <c r="K30" s="132"/>
      <c r="L30" s="132">
        <v>8</v>
      </c>
      <c r="M30" s="132">
        <v>8</v>
      </c>
      <c r="N30" s="234"/>
      <c r="O30" s="134"/>
      <c r="P30" s="228"/>
      <c r="Q30" s="134">
        <v>4</v>
      </c>
      <c r="R30" s="228">
        <v>80</v>
      </c>
    </row>
    <row r="31" spans="1:20" s="15" customFormat="1" ht="14.25" customHeight="1">
      <c r="A31" s="14" t="s">
        <v>39</v>
      </c>
      <c r="B31" s="248" t="s">
        <v>38</v>
      </c>
      <c r="C31" s="441" t="s">
        <v>182</v>
      </c>
      <c r="D31" s="442"/>
      <c r="E31" s="144"/>
      <c r="F31" s="79">
        <v>180</v>
      </c>
      <c r="G31" s="79"/>
      <c r="H31" s="111"/>
      <c r="I31" s="107"/>
      <c r="J31" s="49"/>
      <c r="K31" s="48"/>
      <c r="L31" s="48"/>
      <c r="M31" s="48"/>
      <c r="N31" s="216">
        <v>180</v>
      </c>
      <c r="O31" s="37"/>
      <c r="P31" s="222"/>
      <c r="Q31" s="37"/>
      <c r="R31" s="222">
        <v>180</v>
      </c>
    </row>
    <row r="32" spans="1:20" s="15" customFormat="1" ht="14.25" customHeight="1" thickBot="1">
      <c r="A32" s="181"/>
      <c r="B32" s="249" t="s">
        <v>285</v>
      </c>
      <c r="C32" s="462"/>
      <c r="D32" s="444"/>
      <c r="E32" s="148"/>
      <c r="F32" s="166">
        <v>12</v>
      </c>
      <c r="G32" s="119"/>
      <c r="H32" s="189"/>
      <c r="I32" s="186"/>
      <c r="J32" s="181"/>
      <c r="K32" s="190"/>
      <c r="L32" s="190"/>
      <c r="M32" s="190"/>
      <c r="N32" s="231"/>
      <c r="O32" s="182"/>
      <c r="P32" s="227"/>
      <c r="Q32" s="182"/>
      <c r="R32" s="227">
        <v>12</v>
      </c>
    </row>
    <row r="33" spans="1:18" s="15" customFormat="1" ht="15.75" customHeight="1" thickBot="1">
      <c r="A33" s="247" t="s">
        <v>241</v>
      </c>
      <c r="B33" s="251" t="s">
        <v>189</v>
      </c>
      <c r="C33" s="469"/>
      <c r="D33" s="470"/>
      <c r="E33" s="236"/>
      <c r="F33" s="237">
        <v>36</v>
      </c>
      <c r="G33" s="238"/>
      <c r="H33" s="239"/>
      <c r="I33" s="240"/>
      <c r="J33" s="241"/>
      <c r="K33" s="241"/>
      <c r="L33" s="241"/>
      <c r="M33" s="242"/>
      <c r="N33" s="243"/>
      <c r="O33" s="244"/>
      <c r="P33" s="245"/>
      <c r="Q33" s="246"/>
      <c r="R33" s="243">
        <v>36</v>
      </c>
    </row>
    <row r="34" spans="1:18" ht="13.5" customHeight="1" thickTop="1">
      <c r="A34" s="133"/>
      <c r="B34" s="137"/>
      <c r="C34" s="465"/>
      <c r="D34" s="466"/>
      <c r="E34" s="149"/>
      <c r="F34" s="253"/>
      <c r="G34" s="19"/>
      <c r="H34" s="258"/>
      <c r="I34" s="187"/>
      <c r="J34" s="92"/>
      <c r="K34" s="92"/>
      <c r="L34" s="92"/>
      <c r="M34" s="201"/>
      <c r="N34" s="254"/>
      <c r="O34" s="91"/>
      <c r="P34" s="254"/>
      <c r="Q34" s="91"/>
      <c r="R34" s="188"/>
    </row>
    <row r="35" spans="1:18" s="15" customFormat="1" ht="13.5" customHeight="1">
      <c r="A35" s="91" t="s">
        <v>236</v>
      </c>
      <c r="B35" s="97" t="s">
        <v>238</v>
      </c>
      <c r="C35" s="458"/>
      <c r="D35" s="459"/>
      <c r="E35" s="149"/>
      <c r="F35" s="252"/>
      <c r="G35" s="399" t="s">
        <v>254</v>
      </c>
      <c r="H35" s="396" t="s">
        <v>316</v>
      </c>
      <c r="I35" s="397"/>
      <c r="J35" s="397"/>
      <c r="K35" s="398"/>
      <c r="L35" s="61"/>
      <c r="M35" s="94"/>
      <c r="N35" s="93"/>
      <c r="O35" s="131"/>
      <c r="P35" s="93">
        <v>1</v>
      </c>
      <c r="Q35" s="131"/>
      <c r="R35" s="156">
        <v>1</v>
      </c>
    </row>
    <row r="36" spans="1:18" s="15" customFormat="1" ht="13.5" customHeight="1">
      <c r="A36" s="91" t="s">
        <v>237</v>
      </c>
      <c r="B36" s="97" t="s">
        <v>239</v>
      </c>
      <c r="C36" s="458"/>
      <c r="D36" s="459"/>
      <c r="E36" s="149"/>
      <c r="F36" s="19"/>
      <c r="G36" s="400"/>
      <c r="H36" s="396" t="s">
        <v>317</v>
      </c>
      <c r="I36" s="397"/>
      <c r="J36" s="397"/>
      <c r="K36" s="398"/>
      <c r="L36" s="61"/>
      <c r="M36" s="94"/>
      <c r="N36" s="93"/>
      <c r="O36" s="131"/>
      <c r="P36" s="93">
        <v>4</v>
      </c>
      <c r="Q36" s="131"/>
      <c r="R36" s="156">
        <v>5</v>
      </c>
    </row>
    <row r="37" spans="1:18" ht="13.5" customHeight="1">
      <c r="A37" s="18">
        <v>36</v>
      </c>
      <c r="B37" s="97" t="s">
        <v>187</v>
      </c>
      <c r="C37" s="458"/>
      <c r="D37" s="459"/>
      <c r="E37" s="149"/>
      <c r="F37" s="19"/>
      <c r="G37" s="400"/>
      <c r="H37" s="396" t="s">
        <v>318</v>
      </c>
      <c r="I37" s="397"/>
      <c r="J37" s="397"/>
      <c r="K37" s="398"/>
      <c r="L37" s="61"/>
      <c r="M37" s="94"/>
      <c r="N37" s="93"/>
      <c r="O37" s="131"/>
      <c r="P37" s="93"/>
      <c r="Q37" s="131"/>
      <c r="R37" s="156"/>
    </row>
    <row r="38" spans="1:18" ht="13.5" customHeight="1" thickBot="1">
      <c r="A38" s="17">
        <v>288</v>
      </c>
      <c r="B38" s="98" t="s">
        <v>188</v>
      </c>
      <c r="C38" s="467"/>
      <c r="D38" s="468"/>
      <c r="E38" s="150"/>
      <c r="F38" s="23"/>
      <c r="G38" s="400"/>
      <c r="H38" s="396" t="s">
        <v>47</v>
      </c>
      <c r="I38" s="397"/>
      <c r="J38" s="397"/>
      <c r="K38" s="398"/>
      <c r="L38" s="60"/>
      <c r="M38" s="94"/>
      <c r="N38" s="93"/>
      <c r="O38" s="131"/>
      <c r="P38" s="93">
        <v>1</v>
      </c>
      <c r="Q38" s="131"/>
      <c r="R38" s="156">
        <v>1</v>
      </c>
    </row>
    <row r="39" spans="1:18" ht="14.25" customHeight="1" thickBot="1">
      <c r="A39" s="8">
        <v>36</v>
      </c>
      <c r="B39" s="99" t="s">
        <v>189</v>
      </c>
      <c r="C39" s="458"/>
      <c r="D39" s="459"/>
      <c r="E39" s="151"/>
      <c r="F39" s="20"/>
      <c r="G39" s="401"/>
      <c r="H39" s="396" t="s">
        <v>319</v>
      </c>
      <c r="I39" s="397"/>
      <c r="J39" s="397"/>
      <c r="K39" s="398"/>
      <c r="L39" s="61"/>
      <c r="M39" s="202"/>
      <c r="N39" s="255"/>
      <c r="O39" s="155"/>
      <c r="P39" s="93" t="s">
        <v>320</v>
      </c>
      <c r="Q39" s="155"/>
      <c r="R39" s="156" t="s">
        <v>320</v>
      </c>
    </row>
    <row r="40" spans="1:18" ht="28.5" customHeight="1" thickBot="1">
      <c r="A40" s="163">
        <v>1476</v>
      </c>
      <c r="B40" s="164" t="s">
        <v>240</v>
      </c>
      <c r="C40" s="460"/>
      <c r="D40" s="461"/>
      <c r="E40" s="157"/>
      <c r="F40" s="158"/>
      <c r="G40" s="158"/>
      <c r="H40" s="259"/>
      <c r="I40" s="159"/>
      <c r="J40" s="160"/>
      <c r="K40" s="160"/>
      <c r="L40" s="160"/>
      <c r="M40" s="203"/>
      <c r="N40" s="256"/>
      <c r="O40" s="161"/>
      <c r="P40" s="256"/>
      <c r="Q40" s="161"/>
      <c r="R40" s="162"/>
    </row>
    <row r="41" spans="1:18" ht="13.5" customHeight="1" thickTop="1">
      <c r="H41" s="15"/>
    </row>
    <row r="42" spans="1:18" ht="13.5" customHeight="1">
      <c r="H42" s="15"/>
    </row>
    <row r="43" spans="1:18" ht="13.5" customHeight="1">
      <c r="H43" s="15"/>
    </row>
    <row r="44" spans="1:18" ht="13.5" customHeight="1">
      <c r="H44" s="15"/>
    </row>
    <row r="45" spans="1:18" ht="13.5" customHeight="1">
      <c r="H45" s="15"/>
    </row>
    <row r="46" spans="1:18" ht="13.5" customHeight="1">
      <c r="H46" s="15"/>
    </row>
    <row r="47" spans="1:18" ht="13.5" customHeight="1">
      <c r="H47" s="15"/>
    </row>
    <row r="48" spans="1:18" ht="13.5" customHeight="1">
      <c r="H48" s="15"/>
    </row>
    <row r="49" spans="8:8" ht="13.5" customHeight="1">
      <c r="H49" s="15"/>
    </row>
    <row r="50" spans="8:8" ht="13.5" customHeight="1">
      <c r="H50" s="15"/>
    </row>
    <row r="51" spans="8:8" ht="13.5" customHeight="1">
      <c r="H51" s="15"/>
    </row>
    <row r="52" spans="8:8" ht="13.5" customHeight="1">
      <c r="H52" s="15"/>
    </row>
    <row r="53" spans="8:8" ht="13.5" customHeight="1">
      <c r="H53" s="15"/>
    </row>
    <row r="54" spans="8:8" ht="13.5" customHeight="1">
      <c r="H54" s="15"/>
    </row>
    <row r="55" spans="8:8" ht="13.5" customHeight="1">
      <c r="H55" s="15"/>
    </row>
    <row r="56" spans="8:8" ht="13.5" customHeight="1">
      <c r="H56" s="15"/>
    </row>
    <row r="57" spans="8:8" ht="13.5" customHeight="1">
      <c r="H57" s="15"/>
    </row>
    <row r="58" spans="8:8" ht="13.5" customHeight="1">
      <c r="H58" s="15"/>
    </row>
    <row r="59" spans="8:8" ht="13.5" customHeight="1">
      <c r="H59" s="15"/>
    </row>
    <row r="60" spans="8:8" ht="13.5" customHeight="1">
      <c r="H60" s="15"/>
    </row>
    <row r="61" spans="8:8" ht="13.5" customHeight="1">
      <c r="H61" s="15"/>
    </row>
    <row r="62" spans="8:8" ht="13.5" customHeight="1">
      <c r="H62" s="15"/>
    </row>
    <row r="63" spans="8:8" ht="13.5" customHeight="1">
      <c r="H63" s="15"/>
    </row>
    <row r="64" spans="8:8" ht="13.5" customHeight="1">
      <c r="H64" s="15"/>
    </row>
    <row r="65" spans="8:8" ht="13.5" customHeight="1">
      <c r="H65" s="15"/>
    </row>
    <row r="66" spans="8:8" ht="13.5" customHeight="1">
      <c r="H66" s="15"/>
    </row>
    <row r="67" spans="8:8" ht="13.5" customHeight="1">
      <c r="H67" s="15"/>
    </row>
    <row r="68" spans="8:8" ht="13.5" customHeight="1">
      <c r="H68" s="15"/>
    </row>
    <row r="69" spans="8:8" ht="13.5" customHeight="1">
      <c r="H69" s="15"/>
    </row>
    <row r="70" spans="8:8" ht="13.5" customHeight="1">
      <c r="H70" s="15"/>
    </row>
    <row r="71" spans="8:8" ht="13.5" customHeight="1">
      <c r="H71" s="15"/>
    </row>
    <row r="72" spans="8:8" ht="13.5" customHeight="1">
      <c r="H72" s="15"/>
    </row>
    <row r="73" spans="8:8" ht="13.5" customHeight="1">
      <c r="H73" s="15"/>
    </row>
    <row r="74" spans="8:8" ht="13.5" customHeight="1">
      <c r="H74" s="15"/>
    </row>
    <row r="75" spans="8:8" ht="13.5" customHeight="1">
      <c r="H75" s="15"/>
    </row>
    <row r="76" spans="8:8" ht="13.5" customHeight="1">
      <c r="H76" s="15"/>
    </row>
    <row r="77" spans="8:8" ht="13.5" customHeight="1">
      <c r="H77" s="15"/>
    </row>
    <row r="78" spans="8:8" ht="13.5" customHeight="1">
      <c r="H78" s="15"/>
    </row>
    <row r="79" spans="8:8" ht="13.5" customHeight="1">
      <c r="H79" s="15"/>
    </row>
    <row r="80" spans="8:8" ht="13.5" customHeight="1">
      <c r="H80" s="15"/>
    </row>
    <row r="81" spans="8:8" ht="13.5" customHeight="1">
      <c r="H81" s="15"/>
    </row>
    <row r="82" spans="8:8" ht="13.5" customHeight="1">
      <c r="H82" s="15"/>
    </row>
    <row r="83" spans="8:8" ht="13.5" customHeight="1">
      <c r="H83" s="15"/>
    </row>
    <row r="84" spans="8:8" ht="13.5" customHeight="1">
      <c r="H84" s="15"/>
    </row>
    <row r="85" spans="8:8" ht="13.5" customHeight="1">
      <c r="H85" s="15"/>
    </row>
    <row r="86" spans="8:8" ht="13.5" customHeight="1">
      <c r="H86" s="15"/>
    </row>
    <row r="87" spans="8:8" ht="13.5" customHeight="1">
      <c r="H87" s="15"/>
    </row>
    <row r="88" spans="8:8" ht="13.5" customHeight="1">
      <c r="H88" s="15"/>
    </row>
    <row r="89" spans="8:8" ht="13.5" customHeight="1">
      <c r="H89" s="15"/>
    </row>
    <row r="90" spans="8:8" ht="13.5" customHeight="1">
      <c r="H90" s="15"/>
    </row>
    <row r="91" spans="8:8" ht="13.5" customHeight="1">
      <c r="H91" s="15"/>
    </row>
    <row r="92" spans="8:8" ht="13.5" customHeight="1">
      <c r="H92" s="15"/>
    </row>
    <row r="93" spans="8:8" ht="13.5" customHeight="1">
      <c r="H93" s="15"/>
    </row>
    <row r="94" spans="8:8" ht="13.5" customHeight="1">
      <c r="H94" s="15"/>
    </row>
    <row r="95" spans="8:8" ht="13.5" customHeight="1">
      <c r="H95" s="15"/>
    </row>
    <row r="96" spans="8:8" ht="13.5" customHeight="1">
      <c r="H96" s="15"/>
    </row>
    <row r="97" spans="8:8" ht="13.5" customHeight="1">
      <c r="H97" s="15"/>
    </row>
    <row r="98" spans="8:8" ht="13.5" customHeight="1">
      <c r="H98" s="15"/>
    </row>
    <row r="99" spans="8:8" ht="13.5" customHeight="1">
      <c r="H99" s="15"/>
    </row>
    <row r="100" spans="8:8" ht="13.5" customHeight="1">
      <c r="H100" s="15"/>
    </row>
    <row r="101" spans="8:8" ht="13.5" customHeight="1">
      <c r="H101" s="15"/>
    </row>
    <row r="102" spans="8:8" ht="13.5" customHeight="1">
      <c r="H102" s="15"/>
    </row>
    <row r="103" spans="8:8" ht="13.5" customHeight="1">
      <c r="H103" s="15"/>
    </row>
    <row r="104" spans="8:8" ht="13.5" customHeight="1">
      <c r="H104" s="15"/>
    </row>
    <row r="105" spans="8:8" ht="13.5" customHeight="1">
      <c r="H105" s="15"/>
    </row>
    <row r="106" spans="8:8" ht="13.5" customHeight="1">
      <c r="H106" s="15"/>
    </row>
    <row r="107" spans="8:8" ht="13.5" customHeight="1">
      <c r="H107" s="15"/>
    </row>
    <row r="108" spans="8:8" ht="13.5" customHeight="1">
      <c r="H108" s="15"/>
    </row>
    <row r="109" spans="8:8" ht="13.5" customHeight="1">
      <c r="H109" s="15"/>
    </row>
    <row r="110" spans="8:8" ht="13.5" customHeight="1">
      <c r="H110" s="15"/>
    </row>
    <row r="111" spans="8:8" ht="13.5" customHeight="1">
      <c r="H111" s="15"/>
    </row>
    <row r="112" spans="8:8" ht="13.5" customHeight="1">
      <c r="H112" s="15"/>
    </row>
    <row r="113" spans="8:8" ht="13.5" customHeight="1">
      <c r="H113" s="15"/>
    </row>
    <row r="114" spans="8:8" ht="13.5" customHeight="1">
      <c r="H114" s="15"/>
    </row>
    <row r="115" spans="8:8" ht="13.5" customHeight="1">
      <c r="H115" s="15"/>
    </row>
    <row r="116" spans="8:8" ht="13.5" customHeight="1">
      <c r="H116" s="15"/>
    </row>
    <row r="117" spans="8:8" ht="13.5" customHeight="1">
      <c r="H117" s="15"/>
    </row>
    <row r="118" spans="8:8" ht="13.5" customHeight="1">
      <c r="H118" s="15"/>
    </row>
    <row r="119" spans="8:8" ht="13.5" customHeight="1">
      <c r="H119" s="15"/>
    </row>
    <row r="120" spans="8:8" ht="13.5" customHeight="1">
      <c r="H120" s="15"/>
    </row>
    <row r="121" spans="8:8" ht="13.5" customHeight="1">
      <c r="H121" s="15"/>
    </row>
    <row r="122" spans="8:8" ht="13.5" customHeight="1">
      <c r="H122" s="15"/>
    </row>
    <row r="123" spans="8:8" ht="13.5" customHeight="1">
      <c r="H123" s="15"/>
    </row>
    <row r="124" spans="8:8" ht="13.5" customHeight="1">
      <c r="H124" s="15"/>
    </row>
    <row r="125" spans="8:8" ht="13.5" customHeight="1">
      <c r="H125" s="15"/>
    </row>
    <row r="126" spans="8:8" ht="13.5" customHeight="1">
      <c r="H126" s="15"/>
    </row>
    <row r="127" spans="8:8" ht="13.5" customHeight="1">
      <c r="H127" s="15"/>
    </row>
    <row r="128" spans="8:8" ht="13.5" customHeight="1">
      <c r="H128" s="15"/>
    </row>
    <row r="129" spans="8:8" ht="13.5" customHeight="1">
      <c r="H129" s="15"/>
    </row>
    <row r="130" spans="8:8" ht="13.5" customHeight="1">
      <c r="H130" s="15"/>
    </row>
    <row r="131" spans="8:8" ht="13.5" customHeight="1">
      <c r="H131" s="15"/>
    </row>
    <row r="132" spans="8:8" ht="13.5" customHeight="1">
      <c r="H132" s="15"/>
    </row>
    <row r="133" spans="8:8" ht="13.5" customHeight="1">
      <c r="H133" s="15"/>
    </row>
    <row r="134" spans="8:8" ht="13.5" customHeight="1">
      <c r="H134" s="15"/>
    </row>
    <row r="135" spans="8:8" ht="13.5" customHeight="1">
      <c r="H135" s="15"/>
    </row>
    <row r="136" spans="8:8" ht="13.5" customHeight="1">
      <c r="H136" s="15"/>
    </row>
    <row r="137" spans="8:8" ht="13.5" customHeight="1">
      <c r="H137" s="15"/>
    </row>
    <row r="138" spans="8:8" ht="13.5" customHeight="1">
      <c r="H138" s="15"/>
    </row>
    <row r="139" spans="8:8" ht="13.5" customHeight="1">
      <c r="H139" s="15"/>
    </row>
    <row r="140" spans="8:8" ht="13.5" customHeight="1">
      <c r="H140" s="15"/>
    </row>
    <row r="141" spans="8:8" ht="13.5" customHeight="1">
      <c r="H141" s="15"/>
    </row>
    <row r="142" spans="8:8" ht="13.5" customHeight="1">
      <c r="H142" s="15"/>
    </row>
    <row r="143" spans="8:8" ht="13.5" customHeight="1">
      <c r="H143" s="15"/>
    </row>
    <row r="144" spans="8:8" ht="13.5" customHeight="1">
      <c r="H144" s="15"/>
    </row>
    <row r="145" spans="8:8" ht="13.5" customHeight="1">
      <c r="H145" s="15"/>
    </row>
    <row r="146" spans="8:8" ht="13.5" customHeight="1">
      <c r="H146" s="15"/>
    </row>
    <row r="147" spans="8:8" ht="13.5" customHeight="1">
      <c r="H147" s="15"/>
    </row>
    <row r="148" spans="8:8" ht="13.5" customHeight="1">
      <c r="H148" s="15"/>
    </row>
    <row r="149" spans="8:8" ht="13.5" customHeight="1">
      <c r="H149" s="15"/>
    </row>
    <row r="150" spans="8:8" ht="13.5" customHeight="1">
      <c r="H150" s="15"/>
    </row>
    <row r="151" spans="8:8" ht="13.5" customHeight="1">
      <c r="H151" s="15"/>
    </row>
    <row r="152" spans="8:8" ht="13.5" customHeight="1">
      <c r="H152" s="15"/>
    </row>
    <row r="153" spans="8:8" ht="13.5" customHeight="1">
      <c r="H153" s="15"/>
    </row>
    <row r="154" spans="8:8" ht="13.5" customHeight="1">
      <c r="H154" s="15"/>
    </row>
    <row r="155" spans="8:8" ht="13.5" customHeight="1">
      <c r="H155" s="15"/>
    </row>
    <row r="156" spans="8:8" ht="13.5" customHeight="1">
      <c r="H156" s="15"/>
    </row>
    <row r="157" spans="8:8" ht="13.5" customHeight="1">
      <c r="H157" s="15"/>
    </row>
    <row r="158" spans="8:8" ht="13.5" customHeight="1">
      <c r="H158" s="15"/>
    </row>
    <row r="159" spans="8:8" ht="13.5" customHeight="1">
      <c r="H159" s="15"/>
    </row>
    <row r="160" spans="8:8" ht="13.5" customHeight="1">
      <c r="H160" s="15"/>
    </row>
    <row r="161" spans="8:8" ht="13.5" customHeight="1">
      <c r="H161" s="15"/>
    </row>
    <row r="162" spans="8:8" ht="13.5" customHeight="1">
      <c r="H162" s="15"/>
    </row>
    <row r="163" spans="8:8" ht="13.5" customHeight="1">
      <c r="H163" s="15"/>
    </row>
    <row r="164" spans="8:8" ht="13.5" customHeight="1">
      <c r="H164" s="15"/>
    </row>
    <row r="165" spans="8:8" ht="13.5" customHeight="1">
      <c r="H165" s="15"/>
    </row>
    <row r="166" spans="8:8" ht="13.5" customHeight="1">
      <c r="H166" s="15"/>
    </row>
    <row r="167" spans="8:8" ht="13.5" customHeight="1">
      <c r="H167" s="15"/>
    </row>
    <row r="168" spans="8:8" ht="13.5" customHeight="1">
      <c r="H168" s="15"/>
    </row>
    <row r="169" spans="8:8" ht="13.5" customHeight="1">
      <c r="H169" s="15"/>
    </row>
    <row r="170" spans="8:8" ht="13.5" customHeight="1">
      <c r="H170" s="15"/>
    </row>
    <row r="171" spans="8:8" ht="13.5" customHeight="1">
      <c r="H171" s="15"/>
    </row>
    <row r="172" spans="8:8" ht="13.5" customHeight="1">
      <c r="H172" s="15"/>
    </row>
    <row r="173" spans="8:8" ht="13.5" customHeight="1">
      <c r="H173" s="15"/>
    </row>
    <row r="174" spans="8:8" ht="13.5" customHeight="1">
      <c r="H174" s="15"/>
    </row>
    <row r="175" spans="8:8" ht="13.5" customHeight="1">
      <c r="H175" s="15"/>
    </row>
    <row r="176" spans="8:8" ht="13.5" customHeight="1">
      <c r="H176" s="15"/>
    </row>
    <row r="177" spans="8:8" ht="13.5" customHeight="1">
      <c r="H177" s="15"/>
    </row>
    <row r="178" spans="8:8" ht="13.5" customHeight="1">
      <c r="H178" s="15"/>
    </row>
    <row r="179" spans="8:8" ht="13.5" customHeight="1">
      <c r="H179" s="15"/>
    </row>
    <row r="180" spans="8:8" ht="13.5" customHeight="1">
      <c r="H180" s="15"/>
    </row>
    <row r="181" spans="8:8" ht="13.5" customHeight="1">
      <c r="H181" s="15"/>
    </row>
    <row r="182" spans="8:8" ht="13.5" customHeight="1">
      <c r="H182" s="15"/>
    </row>
    <row r="183" spans="8:8" ht="13.5" customHeight="1">
      <c r="H183" s="15"/>
    </row>
    <row r="184" spans="8:8" ht="13.5" customHeight="1">
      <c r="H184" s="15"/>
    </row>
    <row r="185" spans="8:8" ht="13.5" customHeight="1">
      <c r="H185" s="15"/>
    </row>
    <row r="186" spans="8:8" ht="13.5" customHeight="1">
      <c r="H186" s="15"/>
    </row>
    <row r="187" spans="8:8" ht="13.5" customHeight="1">
      <c r="H187" s="15"/>
    </row>
    <row r="188" spans="8:8" ht="13.5" customHeight="1">
      <c r="H188" s="15"/>
    </row>
    <row r="189" spans="8:8" ht="13.5" customHeight="1">
      <c r="H189" s="15"/>
    </row>
    <row r="190" spans="8:8" ht="13.5" customHeight="1">
      <c r="H190" s="15"/>
    </row>
    <row r="191" spans="8:8" ht="13.5" customHeight="1">
      <c r="H191" s="15"/>
    </row>
    <row r="192" spans="8:8" ht="13.5" customHeight="1">
      <c r="H192" s="15"/>
    </row>
    <row r="193" spans="8:8" ht="13.5" customHeight="1">
      <c r="H193" s="15"/>
    </row>
    <row r="194" spans="8:8" ht="13.5" customHeight="1">
      <c r="H194" s="15"/>
    </row>
    <row r="195" spans="8:8" ht="13.5" customHeight="1">
      <c r="H195" s="15"/>
    </row>
    <row r="196" spans="8:8" ht="13.5" customHeight="1">
      <c r="H196" s="15"/>
    </row>
    <row r="197" spans="8:8" ht="13.5" customHeight="1">
      <c r="H197" s="15"/>
    </row>
    <row r="198" spans="8:8" ht="13.5" customHeight="1">
      <c r="H198" s="15"/>
    </row>
    <row r="199" spans="8:8" ht="13.5" customHeight="1">
      <c r="H199" s="15"/>
    </row>
    <row r="200" spans="8:8" ht="13.5" customHeight="1">
      <c r="H200" s="15"/>
    </row>
    <row r="201" spans="8:8" ht="13.5" customHeight="1">
      <c r="H201" s="15"/>
    </row>
    <row r="202" spans="8:8" ht="13.5" customHeight="1">
      <c r="H202" s="15"/>
    </row>
    <row r="203" spans="8:8" ht="13.5" customHeight="1">
      <c r="H203" s="15"/>
    </row>
    <row r="204" spans="8:8" ht="13.5" customHeight="1">
      <c r="H204" s="15"/>
    </row>
    <row r="205" spans="8:8" ht="13.5" customHeight="1">
      <c r="H205" s="15"/>
    </row>
    <row r="206" spans="8:8" ht="13.5" customHeight="1">
      <c r="H206" s="15"/>
    </row>
    <row r="207" spans="8:8" ht="13.5" customHeight="1">
      <c r="H207" s="15"/>
    </row>
    <row r="208" spans="8:8" ht="13.5" customHeight="1">
      <c r="H208" s="15"/>
    </row>
    <row r="209" spans="8:8" ht="13.5" customHeight="1">
      <c r="H209" s="15"/>
    </row>
    <row r="210" spans="8:8" ht="13.5" customHeight="1">
      <c r="H210" s="15"/>
    </row>
    <row r="211" spans="8:8" ht="13.5" customHeight="1">
      <c r="H211" s="15"/>
    </row>
    <row r="212" spans="8:8" ht="13.5" customHeight="1">
      <c r="H212" s="15"/>
    </row>
    <row r="213" spans="8:8" ht="13.5" customHeight="1">
      <c r="H213" s="15"/>
    </row>
    <row r="214" spans="8:8" ht="13.5" customHeight="1">
      <c r="H214" s="15"/>
    </row>
    <row r="215" spans="8:8" ht="13.5" customHeight="1">
      <c r="H215" s="15"/>
    </row>
    <row r="216" spans="8:8" ht="13.5" customHeight="1">
      <c r="H216" s="15"/>
    </row>
    <row r="217" spans="8:8" ht="13.5" customHeight="1">
      <c r="H217" s="15"/>
    </row>
    <row r="218" spans="8:8" ht="13.5" customHeight="1">
      <c r="H218" s="15"/>
    </row>
    <row r="219" spans="8:8" ht="13.5" customHeight="1">
      <c r="H219" s="15"/>
    </row>
    <row r="220" spans="8:8" ht="13.5" customHeight="1">
      <c r="H220" s="15"/>
    </row>
    <row r="221" spans="8:8" ht="13.5" customHeight="1">
      <c r="H221" s="15"/>
    </row>
    <row r="222" spans="8:8" ht="13.5" customHeight="1">
      <c r="H222" s="15"/>
    </row>
    <row r="223" spans="8:8" ht="13.5" customHeight="1">
      <c r="H223" s="15"/>
    </row>
    <row r="224" spans="8:8" ht="13.5" customHeight="1">
      <c r="H224" s="15"/>
    </row>
    <row r="225" spans="8:8" ht="13.5" customHeight="1">
      <c r="H225" s="15"/>
    </row>
    <row r="226" spans="8:8" ht="13.5" customHeight="1">
      <c r="H226" s="15"/>
    </row>
    <row r="227" spans="8:8" ht="13.5" customHeight="1">
      <c r="H227" s="15"/>
    </row>
    <row r="228" spans="8:8" ht="13.5" customHeight="1">
      <c r="H228" s="15"/>
    </row>
    <row r="229" spans="8:8" ht="13.5" customHeight="1">
      <c r="H229" s="15"/>
    </row>
    <row r="230" spans="8:8" ht="13.5" customHeight="1">
      <c r="H230" s="15"/>
    </row>
    <row r="231" spans="8:8" ht="13.5" customHeight="1">
      <c r="H231" s="15"/>
    </row>
    <row r="232" spans="8:8" ht="13.5" customHeight="1">
      <c r="H232" s="15"/>
    </row>
    <row r="233" spans="8:8" ht="13.5" customHeight="1">
      <c r="H233" s="15"/>
    </row>
    <row r="234" spans="8:8" ht="13.5" customHeight="1">
      <c r="H234" s="15"/>
    </row>
    <row r="235" spans="8:8" ht="13.5" customHeight="1">
      <c r="H235" s="15"/>
    </row>
    <row r="236" spans="8:8" ht="13.5" customHeight="1">
      <c r="H236" s="15"/>
    </row>
    <row r="237" spans="8:8" ht="13.5" customHeight="1">
      <c r="H237" s="15"/>
    </row>
    <row r="238" spans="8:8" ht="13.5" customHeight="1">
      <c r="H238" s="15"/>
    </row>
    <row r="239" spans="8:8" ht="13.5" customHeight="1">
      <c r="H239" s="15"/>
    </row>
    <row r="240" spans="8:8" ht="13.5" customHeight="1">
      <c r="H240" s="15"/>
    </row>
    <row r="241" spans="8:8" ht="13.5" customHeight="1">
      <c r="H241" s="15"/>
    </row>
    <row r="242" spans="8:8" ht="13.5" customHeight="1">
      <c r="H242" s="15"/>
    </row>
    <row r="243" spans="8:8" ht="13.5" customHeight="1">
      <c r="H243" s="15"/>
    </row>
    <row r="244" spans="8:8" ht="13.5" customHeight="1">
      <c r="H244" s="15"/>
    </row>
    <row r="245" spans="8:8" ht="13.5" customHeight="1">
      <c r="H245" s="15"/>
    </row>
    <row r="246" spans="8:8" ht="13.5" customHeight="1">
      <c r="H246" s="15"/>
    </row>
    <row r="247" spans="8:8" ht="13.5" customHeight="1">
      <c r="H247" s="15"/>
    </row>
    <row r="248" spans="8:8" ht="13.5" customHeight="1">
      <c r="H248" s="15"/>
    </row>
    <row r="249" spans="8:8" ht="13.5" customHeight="1">
      <c r="H249" s="15"/>
    </row>
    <row r="250" spans="8:8" ht="13.5" customHeight="1">
      <c r="H250" s="15"/>
    </row>
    <row r="251" spans="8:8" ht="13.5" customHeight="1">
      <c r="H251" s="15"/>
    </row>
    <row r="252" spans="8:8" ht="13.5" customHeight="1">
      <c r="H252" s="15"/>
    </row>
    <row r="253" spans="8:8" ht="13.5" customHeight="1">
      <c r="H253" s="15"/>
    </row>
    <row r="254" spans="8:8" ht="13.5" customHeight="1">
      <c r="H254" s="15"/>
    </row>
    <row r="255" spans="8:8" ht="13.5" customHeight="1">
      <c r="H255" s="15"/>
    </row>
    <row r="256" spans="8:8" ht="13.5" customHeight="1">
      <c r="H256" s="15"/>
    </row>
    <row r="257" spans="8:8" ht="13.5" customHeight="1">
      <c r="H257" s="15"/>
    </row>
    <row r="258" spans="8:8" ht="13.5" customHeight="1">
      <c r="H258" s="15"/>
    </row>
    <row r="259" spans="8:8" ht="13.5" customHeight="1">
      <c r="H259" s="15"/>
    </row>
    <row r="260" spans="8:8" ht="13.5" customHeight="1">
      <c r="H260" s="15"/>
    </row>
    <row r="261" spans="8:8" ht="13.5" customHeight="1">
      <c r="H261" s="15"/>
    </row>
    <row r="262" spans="8:8" ht="13.5" customHeight="1">
      <c r="H262" s="15"/>
    </row>
    <row r="263" spans="8:8" ht="13.5" customHeight="1">
      <c r="H263" s="15"/>
    </row>
    <row r="264" spans="8:8" ht="13.5" customHeight="1">
      <c r="H264" s="15"/>
    </row>
    <row r="265" spans="8:8" ht="13.5" customHeight="1">
      <c r="H265" s="15"/>
    </row>
    <row r="266" spans="8:8" ht="13.5" customHeight="1">
      <c r="H266" s="15"/>
    </row>
    <row r="267" spans="8:8" ht="13.5" customHeight="1">
      <c r="H267" s="15"/>
    </row>
    <row r="268" spans="8:8" ht="13.5" customHeight="1">
      <c r="H268" s="15"/>
    </row>
    <row r="269" spans="8:8" ht="13.5" customHeight="1">
      <c r="H269" s="15"/>
    </row>
    <row r="270" spans="8:8" ht="13.5" customHeight="1">
      <c r="H270" s="15"/>
    </row>
    <row r="271" spans="8:8" ht="13.5" customHeight="1">
      <c r="H271" s="15"/>
    </row>
    <row r="272" spans="8:8" ht="13.5" customHeight="1">
      <c r="H272" s="15"/>
    </row>
    <row r="273" spans="8:8" ht="13.5" customHeight="1">
      <c r="H273" s="15"/>
    </row>
    <row r="274" spans="8:8" ht="13.5" customHeight="1">
      <c r="H274" s="15"/>
    </row>
    <row r="275" spans="8:8" ht="13.5" customHeight="1">
      <c r="H275" s="15"/>
    </row>
    <row r="276" spans="8:8" ht="13.5" customHeight="1">
      <c r="H276" s="15"/>
    </row>
    <row r="277" spans="8:8" ht="13.5" customHeight="1">
      <c r="H277" s="15"/>
    </row>
    <row r="278" spans="8:8" ht="13.5" customHeight="1">
      <c r="H278" s="15"/>
    </row>
    <row r="279" spans="8:8" ht="13.5" customHeight="1">
      <c r="H279" s="15"/>
    </row>
    <row r="280" spans="8:8" ht="13.5" customHeight="1">
      <c r="H280" s="15"/>
    </row>
    <row r="281" spans="8:8" ht="13.5" customHeight="1">
      <c r="H281" s="15"/>
    </row>
    <row r="282" spans="8:8" ht="13.5" customHeight="1">
      <c r="H282" s="15"/>
    </row>
    <row r="283" spans="8:8" ht="13.5" customHeight="1">
      <c r="H283" s="15"/>
    </row>
    <row r="284" spans="8:8" ht="13.5" customHeight="1">
      <c r="H284" s="15"/>
    </row>
    <row r="285" spans="8:8" ht="13.5" customHeight="1">
      <c r="H285" s="15"/>
    </row>
    <row r="286" spans="8:8" ht="13.5" customHeight="1">
      <c r="H286" s="15"/>
    </row>
    <row r="287" spans="8:8" ht="13.5" customHeight="1">
      <c r="H287" s="15"/>
    </row>
    <row r="288" spans="8:8" ht="13.5" customHeight="1">
      <c r="H288" s="15"/>
    </row>
    <row r="289" spans="8:8" ht="13.5" customHeight="1">
      <c r="H289" s="15"/>
    </row>
    <row r="290" spans="8:8" ht="13.5" customHeight="1">
      <c r="H290" s="15"/>
    </row>
    <row r="291" spans="8:8" ht="13.5" customHeight="1">
      <c r="H291" s="15"/>
    </row>
    <row r="292" spans="8:8" ht="13.5" customHeight="1">
      <c r="H292" s="15"/>
    </row>
    <row r="293" spans="8:8" ht="13.5" customHeight="1">
      <c r="H293" s="15"/>
    </row>
    <row r="294" spans="8:8" ht="13.5" customHeight="1">
      <c r="H294" s="15"/>
    </row>
    <row r="295" spans="8:8" ht="13.5" customHeight="1">
      <c r="H295" s="15"/>
    </row>
    <row r="296" spans="8:8" ht="13.5" customHeight="1">
      <c r="H296" s="15"/>
    </row>
    <row r="297" spans="8:8" ht="13.5" customHeight="1">
      <c r="H297" s="15"/>
    </row>
    <row r="298" spans="8:8" ht="13.5" customHeight="1">
      <c r="H298" s="15"/>
    </row>
    <row r="299" spans="8:8" ht="13.5" customHeight="1">
      <c r="H299" s="15"/>
    </row>
    <row r="300" spans="8:8" ht="13.5" customHeight="1">
      <c r="H300" s="15"/>
    </row>
    <row r="301" spans="8:8" ht="13.5" customHeight="1">
      <c r="H301" s="15"/>
    </row>
    <row r="302" spans="8:8" ht="13.5" customHeight="1">
      <c r="H302" s="15"/>
    </row>
    <row r="303" spans="8:8" ht="13.5" customHeight="1">
      <c r="H303" s="15"/>
    </row>
    <row r="304" spans="8:8" ht="13.5" customHeight="1">
      <c r="H304" s="15"/>
    </row>
    <row r="305" spans="8:8" ht="13.5" customHeight="1">
      <c r="H305" s="15"/>
    </row>
    <row r="306" spans="8:8" ht="13.5" customHeight="1">
      <c r="H306" s="15"/>
    </row>
    <row r="307" spans="8:8" ht="13.5" customHeight="1">
      <c r="H307" s="15"/>
    </row>
    <row r="308" spans="8:8" ht="13.5" customHeight="1">
      <c r="H308" s="15"/>
    </row>
    <row r="309" spans="8:8" ht="13.5" customHeight="1">
      <c r="H309" s="15"/>
    </row>
    <row r="310" spans="8:8" ht="13.5" customHeight="1">
      <c r="H310" s="15"/>
    </row>
    <row r="311" spans="8:8" ht="13.5" customHeight="1">
      <c r="H311" s="15"/>
    </row>
    <row r="312" spans="8:8" ht="13.5" customHeight="1">
      <c r="H312" s="15"/>
    </row>
    <row r="313" spans="8:8" ht="13.5" customHeight="1">
      <c r="H313" s="15"/>
    </row>
    <row r="314" spans="8:8" ht="13.5" customHeight="1">
      <c r="H314" s="15"/>
    </row>
    <row r="315" spans="8:8" ht="13.5" customHeight="1">
      <c r="H315" s="15"/>
    </row>
    <row r="316" spans="8:8" ht="13.5" customHeight="1">
      <c r="H316" s="15"/>
    </row>
    <row r="317" spans="8:8" ht="13.5" customHeight="1">
      <c r="H317" s="15"/>
    </row>
    <row r="318" spans="8:8" ht="13.5" customHeight="1">
      <c r="H318" s="15"/>
    </row>
    <row r="319" spans="8:8" ht="13.5" customHeight="1">
      <c r="H319" s="15"/>
    </row>
    <row r="320" spans="8:8" ht="13.5" customHeight="1">
      <c r="H320" s="15"/>
    </row>
    <row r="321" spans="8:8" ht="13.5" customHeight="1">
      <c r="H321" s="15"/>
    </row>
    <row r="322" spans="8:8" ht="13.5" customHeight="1">
      <c r="H322" s="15"/>
    </row>
    <row r="323" spans="8:8" ht="13.5" customHeight="1">
      <c r="H323" s="15"/>
    </row>
    <row r="324" spans="8:8" ht="13.5" customHeight="1">
      <c r="H324" s="15"/>
    </row>
    <row r="325" spans="8:8" ht="13.5" customHeight="1">
      <c r="H325" s="15"/>
    </row>
    <row r="326" spans="8:8" ht="13.5" customHeight="1">
      <c r="H326" s="15"/>
    </row>
    <row r="327" spans="8:8" ht="13.5" customHeight="1">
      <c r="H327" s="15"/>
    </row>
    <row r="328" spans="8:8" ht="13.5" customHeight="1">
      <c r="H328" s="15"/>
    </row>
    <row r="329" spans="8:8" ht="13.5" customHeight="1">
      <c r="H329" s="15"/>
    </row>
    <row r="330" spans="8:8" ht="13.5" customHeight="1">
      <c r="H330" s="15"/>
    </row>
    <row r="331" spans="8:8" ht="13.5" customHeight="1">
      <c r="H331" s="15"/>
    </row>
    <row r="332" spans="8:8" ht="13.5" customHeight="1">
      <c r="H332" s="15"/>
    </row>
    <row r="333" spans="8:8" ht="13.5" customHeight="1">
      <c r="H333" s="15"/>
    </row>
    <row r="334" spans="8:8" ht="13.5" customHeight="1">
      <c r="H334" s="15"/>
    </row>
    <row r="335" spans="8:8" ht="13.5" customHeight="1">
      <c r="H335" s="15"/>
    </row>
    <row r="336" spans="8:8" ht="13.5" customHeight="1">
      <c r="H336" s="15"/>
    </row>
    <row r="337" spans="8:8" ht="13.5" customHeight="1">
      <c r="H337" s="15"/>
    </row>
    <row r="338" spans="8:8" ht="13.5" customHeight="1">
      <c r="H338" s="15"/>
    </row>
    <row r="339" spans="8:8" ht="13.5" customHeight="1">
      <c r="H339" s="15"/>
    </row>
    <row r="340" spans="8:8" ht="13.5" customHeight="1">
      <c r="H340" s="15"/>
    </row>
    <row r="341" spans="8:8" ht="13.5" customHeight="1">
      <c r="H341" s="15"/>
    </row>
    <row r="342" spans="8:8" ht="13.5" customHeight="1">
      <c r="H342" s="15"/>
    </row>
    <row r="343" spans="8:8" ht="13.5" customHeight="1">
      <c r="H343" s="15"/>
    </row>
    <row r="344" spans="8:8" ht="13.5" customHeight="1">
      <c r="H344" s="15"/>
    </row>
    <row r="345" spans="8:8" ht="13.5" customHeight="1">
      <c r="H345" s="15"/>
    </row>
    <row r="346" spans="8:8" ht="13.5" customHeight="1">
      <c r="H346" s="15"/>
    </row>
    <row r="347" spans="8:8" ht="13.5" customHeight="1">
      <c r="H347" s="15"/>
    </row>
    <row r="348" spans="8:8" ht="13.5" customHeight="1">
      <c r="H348" s="15"/>
    </row>
    <row r="349" spans="8:8" ht="13.5" customHeight="1">
      <c r="H349" s="15"/>
    </row>
    <row r="350" spans="8:8" ht="13.5" customHeight="1">
      <c r="H350" s="15"/>
    </row>
    <row r="351" spans="8:8" ht="13.5" customHeight="1">
      <c r="H351" s="15"/>
    </row>
    <row r="352" spans="8:8" ht="13.5" customHeight="1">
      <c r="H352" s="15"/>
    </row>
    <row r="353" spans="8:8" ht="13.5" customHeight="1">
      <c r="H353" s="15"/>
    </row>
    <row r="354" spans="8:8" ht="13.5" customHeight="1">
      <c r="H354" s="15"/>
    </row>
    <row r="355" spans="8:8" ht="13.5" customHeight="1">
      <c r="H355" s="15"/>
    </row>
    <row r="356" spans="8:8" ht="13.5" customHeight="1">
      <c r="H356" s="15"/>
    </row>
    <row r="357" spans="8:8" ht="13.5" customHeight="1">
      <c r="H357" s="15"/>
    </row>
    <row r="358" spans="8:8" ht="13.5" customHeight="1">
      <c r="H358" s="15"/>
    </row>
    <row r="359" spans="8:8" ht="13.5" customHeight="1">
      <c r="H359" s="15"/>
    </row>
    <row r="360" spans="8:8" ht="13.5" customHeight="1">
      <c r="H360" s="15"/>
    </row>
    <row r="361" spans="8:8" ht="13.5" customHeight="1">
      <c r="H361" s="15"/>
    </row>
    <row r="362" spans="8:8" ht="13.5" customHeight="1">
      <c r="H362" s="15"/>
    </row>
    <row r="363" spans="8:8" ht="13.5" customHeight="1">
      <c r="H363" s="15"/>
    </row>
    <row r="364" spans="8:8" ht="13.5" customHeight="1">
      <c r="H364" s="15"/>
    </row>
    <row r="365" spans="8:8" ht="13.5" customHeight="1">
      <c r="H365" s="15"/>
    </row>
    <row r="366" spans="8:8" ht="13.5" customHeight="1">
      <c r="H366" s="15"/>
    </row>
    <row r="367" spans="8:8" ht="13.5" customHeight="1">
      <c r="H367" s="15"/>
    </row>
    <row r="368" spans="8:8" ht="13.5" customHeight="1">
      <c r="H368" s="15"/>
    </row>
    <row r="369" spans="8:8" ht="13.5" customHeight="1">
      <c r="H369" s="15"/>
    </row>
    <row r="370" spans="8:8" ht="13.5" customHeight="1">
      <c r="H370" s="15"/>
    </row>
    <row r="371" spans="8:8" ht="13.5" customHeight="1">
      <c r="H371" s="15"/>
    </row>
    <row r="372" spans="8:8" ht="13.5" customHeight="1">
      <c r="H372" s="15"/>
    </row>
    <row r="373" spans="8:8" ht="13.5" customHeight="1">
      <c r="H373" s="15"/>
    </row>
    <row r="374" spans="8:8" ht="13.5" customHeight="1">
      <c r="H374" s="15"/>
    </row>
    <row r="375" spans="8:8" ht="13.5" customHeight="1">
      <c r="H375" s="15"/>
    </row>
    <row r="376" spans="8:8" ht="13.5" customHeight="1">
      <c r="H376" s="15"/>
    </row>
    <row r="377" spans="8:8" ht="13.5" customHeight="1">
      <c r="H377" s="15"/>
    </row>
    <row r="378" spans="8:8" ht="13.5" customHeight="1">
      <c r="H378" s="15"/>
    </row>
    <row r="379" spans="8:8" ht="13.5" customHeight="1">
      <c r="H379" s="15"/>
    </row>
    <row r="380" spans="8:8" ht="13.5" customHeight="1">
      <c r="H380" s="15"/>
    </row>
    <row r="381" spans="8:8" ht="13.5" customHeight="1">
      <c r="H381" s="15"/>
    </row>
    <row r="382" spans="8:8" ht="13.5" customHeight="1">
      <c r="H382" s="15"/>
    </row>
    <row r="383" spans="8:8" ht="13.5" customHeight="1">
      <c r="H383" s="15"/>
    </row>
    <row r="384" spans="8:8" ht="13.5" customHeight="1">
      <c r="H384" s="15"/>
    </row>
    <row r="385" spans="8:8" ht="13.5" customHeight="1">
      <c r="H385" s="15"/>
    </row>
    <row r="386" spans="8:8" ht="13.5" customHeight="1">
      <c r="H386" s="15"/>
    </row>
    <row r="387" spans="8:8" ht="13.5" customHeight="1">
      <c r="H387" s="15"/>
    </row>
    <row r="388" spans="8:8" ht="13.5" customHeight="1">
      <c r="H388" s="15"/>
    </row>
    <row r="389" spans="8:8" ht="13.5" customHeight="1">
      <c r="H389" s="15"/>
    </row>
    <row r="390" spans="8:8" ht="13.5" customHeight="1">
      <c r="H390" s="15"/>
    </row>
    <row r="391" spans="8:8" ht="13.5" customHeight="1">
      <c r="H391" s="15"/>
    </row>
    <row r="392" spans="8:8" ht="13.5" customHeight="1">
      <c r="H392" s="15"/>
    </row>
    <row r="393" spans="8:8" ht="13.5" customHeight="1">
      <c r="H393" s="15"/>
    </row>
    <row r="394" spans="8:8" ht="13.5" customHeight="1">
      <c r="H394" s="15"/>
    </row>
    <row r="395" spans="8:8" ht="13.5" customHeight="1">
      <c r="H395" s="15"/>
    </row>
    <row r="396" spans="8:8" ht="13.5" customHeight="1">
      <c r="H396" s="15"/>
    </row>
    <row r="397" spans="8:8" ht="13.5" customHeight="1">
      <c r="H397" s="15"/>
    </row>
    <row r="398" spans="8:8" ht="13.5" customHeight="1">
      <c r="H398" s="15"/>
    </row>
    <row r="399" spans="8:8" ht="13.5" customHeight="1">
      <c r="H399" s="15"/>
    </row>
    <row r="400" spans="8:8" ht="13.5" customHeight="1">
      <c r="H400" s="15"/>
    </row>
    <row r="401" spans="8:8" ht="13.5" customHeight="1">
      <c r="H401" s="15"/>
    </row>
    <row r="402" spans="8:8" ht="13.5" customHeight="1">
      <c r="H402" s="15"/>
    </row>
    <row r="403" spans="8:8" ht="13.5" customHeight="1">
      <c r="H403" s="15"/>
    </row>
    <row r="404" spans="8:8" ht="13.5" customHeight="1">
      <c r="H404" s="15"/>
    </row>
    <row r="405" spans="8:8" ht="13.5" customHeight="1">
      <c r="H405" s="15"/>
    </row>
    <row r="406" spans="8:8" ht="13.5" customHeight="1">
      <c r="H406" s="15"/>
    </row>
    <row r="407" spans="8:8" ht="13.5" customHeight="1">
      <c r="H407" s="15"/>
    </row>
    <row r="408" spans="8:8" ht="13.5" customHeight="1">
      <c r="H408" s="15"/>
    </row>
    <row r="409" spans="8:8" ht="13.5" customHeight="1">
      <c r="H409" s="15"/>
    </row>
    <row r="410" spans="8:8" ht="13.5" customHeight="1">
      <c r="H410" s="15"/>
    </row>
    <row r="411" spans="8:8" ht="13.5" customHeight="1">
      <c r="H411" s="15"/>
    </row>
    <row r="412" spans="8:8" ht="13.5" customHeight="1">
      <c r="H412" s="15"/>
    </row>
    <row r="413" spans="8:8" ht="13.5" customHeight="1">
      <c r="H413" s="15"/>
    </row>
    <row r="414" spans="8:8" ht="13.5" customHeight="1">
      <c r="H414" s="15"/>
    </row>
    <row r="415" spans="8:8" ht="13.5" customHeight="1">
      <c r="H415" s="15"/>
    </row>
    <row r="416" spans="8:8" ht="13.5" customHeight="1">
      <c r="H416" s="15"/>
    </row>
    <row r="417" spans="8:8" ht="13.5" customHeight="1">
      <c r="H417" s="15"/>
    </row>
    <row r="418" spans="8:8" ht="13.5" customHeight="1">
      <c r="H418" s="15"/>
    </row>
    <row r="419" spans="8:8" ht="13.5" customHeight="1">
      <c r="H419" s="15"/>
    </row>
    <row r="420" spans="8:8" ht="13.5" customHeight="1">
      <c r="H420" s="15"/>
    </row>
    <row r="421" spans="8:8" ht="13.5" customHeight="1">
      <c r="H421" s="15"/>
    </row>
    <row r="422" spans="8:8" ht="13.5" customHeight="1">
      <c r="H422" s="15"/>
    </row>
    <row r="423" spans="8:8" ht="13.5" customHeight="1">
      <c r="H423" s="15"/>
    </row>
    <row r="424" spans="8:8" ht="13.5" customHeight="1">
      <c r="H424" s="15"/>
    </row>
    <row r="425" spans="8:8" ht="13.5" customHeight="1">
      <c r="H425" s="15"/>
    </row>
    <row r="426" spans="8:8" ht="13.5" customHeight="1">
      <c r="H426" s="15"/>
    </row>
    <row r="427" spans="8:8" ht="13.5" customHeight="1">
      <c r="H427" s="15"/>
    </row>
    <row r="428" spans="8:8" ht="13.5" customHeight="1">
      <c r="H428" s="15"/>
    </row>
    <row r="429" spans="8:8" ht="13.5" customHeight="1">
      <c r="H429" s="15"/>
    </row>
    <row r="430" spans="8:8" ht="13.5" customHeight="1">
      <c r="H430" s="15"/>
    </row>
    <row r="431" spans="8:8" ht="13.5" customHeight="1">
      <c r="H431" s="15"/>
    </row>
    <row r="432" spans="8:8" ht="13.5" customHeight="1">
      <c r="H432" s="15"/>
    </row>
    <row r="433" spans="8:8" ht="13.5" customHeight="1">
      <c r="H433" s="15"/>
    </row>
    <row r="434" spans="8:8" ht="13.5" customHeight="1">
      <c r="H434" s="15"/>
    </row>
    <row r="435" spans="8:8" ht="13.5" customHeight="1">
      <c r="H435" s="15"/>
    </row>
    <row r="436" spans="8:8" ht="13.5" customHeight="1">
      <c r="H436" s="15"/>
    </row>
    <row r="437" spans="8:8" ht="13.5" customHeight="1">
      <c r="H437" s="15"/>
    </row>
    <row r="438" spans="8:8" ht="13.5" customHeight="1">
      <c r="H438" s="15"/>
    </row>
    <row r="439" spans="8:8" ht="13.5" customHeight="1">
      <c r="H439" s="15"/>
    </row>
    <row r="440" spans="8:8" ht="13.5" customHeight="1">
      <c r="H440" s="15"/>
    </row>
    <row r="441" spans="8:8" ht="13.5" customHeight="1">
      <c r="H441" s="15"/>
    </row>
    <row r="442" spans="8:8" ht="13.5" customHeight="1">
      <c r="H442" s="15"/>
    </row>
    <row r="443" spans="8:8" ht="13.5" customHeight="1">
      <c r="H443" s="15"/>
    </row>
    <row r="444" spans="8:8" ht="13.5" customHeight="1">
      <c r="H444" s="15"/>
    </row>
    <row r="445" spans="8:8" ht="13.5" customHeight="1">
      <c r="H445" s="15"/>
    </row>
    <row r="446" spans="8:8" ht="13.5" customHeight="1">
      <c r="H446" s="15"/>
    </row>
    <row r="447" spans="8:8" ht="13.5" customHeight="1">
      <c r="H447" s="15"/>
    </row>
    <row r="448" spans="8:8" ht="13.5" customHeight="1">
      <c r="H448" s="15"/>
    </row>
    <row r="449" spans="8:8" ht="13.5" customHeight="1">
      <c r="H449" s="15"/>
    </row>
    <row r="450" spans="8:8" ht="13.5" customHeight="1">
      <c r="H450" s="15"/>
    </row>
    <row r="451" spans="8:8" ht="13.5" customHeight="1">
      <c r="H451" s="15"/>
    </row>
    <row r="452" spans="8:8" ht="13.5" customHeight="1">
      <c r="H452" s="15"/>
    </row>
    <row r="453" spans="8:8" ht="13.5" customHeight="1">
      <c r="H453" s="15"/>
    </row>
    <row r="454" spans="8:8" ht="13.5" customHeight="1">
      <c r="H454" s="15"/>
    </row>
    <row r="455" spans="8:8" ht="13.5" customHeight="1">
      <c r="H455" s="15"/>
    </row>
    <row r="456" spans="8:8" ht="13.5" customHeight="1">
      <c r="H456" s="15"/>
    </row>
    <row r="457" spans="8:8" ht="13.5" customHeight="1">
      <c r="H457" s="15"/>
    </row>
    <row r="458" spans="8:8" ht="13.5" customHeight="1">
      <c r="H458" s="15"/>
    </row>
    <row r="459" spans="8:8" ht="13.5" customHeight="1">
      <c r="H459" s="15"/>
    </row>
    <row r="460" spans="8:8" ht="13.5" customHeight="1">
      <c r="H460" s="15"/>
    </row>
    <row r="461" spans="8:8" ht="13.5" customHeight="1">
      <c r="H461" s="15"/>
    </row>
    <row r="462" spans="8:8" ht="13.5" customHeight="1">
      <c r="H462" s="15"/>
    </row>
    <row r="463" spans="8:8" ht="13.5" customHeight="1">
      <c r="H463" s="15"/>
    </row>
    <row r="464" spans="8:8" ht="13.5" customHeight="1">
      <c r="H464" s="15"/>
    </row>
    <row r="465" spans="8:8" ht="13.5" customHeight="1">
      <c r="H465" s="15"/>
    </row>
    <row r="466" spans="8:8" ht="13.5" customHeight="1">
      <c r="H466" s="15"/>
    </row>
    <row r="467" spans="8:8" ht="13.5" customHeight="1">
      <c r="H467" s="15"/>
    </row>
    <row r="468" spans="8:8" ht="13.5" customHeight="1">
      <c r="H468" s="15"/>
    </row>
    <row r="469" spans="8:8" ht="13.5" customHeight="1">
      <c r="H469" s="15"/>
    </row>
    <row r="470" spans="8:8" ht="13.5" customHeight="1">
      <c r="H470" s="15"/>
    </row>
    <row r="471" spans="8:8" ht="13.5" customHeight="1">
      <c r="H471" s="15"/>
    </row>
    <row r="472" spans="8:8" ht="13.5" customHeight="1">
      <c r="H472" s="15"/>
    </row>
    <row r="473" spans="8:8" ht="13.5" customHeight="1">
      <c r="H473" s="15"/>
    </row>
    <row r="474" spans="8:8" ht="13.5" customHeight="1">
      <c r="H474" s="15"/>
    </row>
    <row r="475" spans="8:8" ht="13.5" customHeight="1">
      <c r="H475" s="15"/>
    </row>
    <row r="476" spans="8:8" ht="13.5" customHeight="1">
      <c r="H476" s="15"/>
    </row>
    <row r="477" spans="8:8" ht="13.5" customHeight="1">
      <c r="H477" s="15"/>
    </row>
    <row r="478" spans="8:8" ht="13.5" customHeight="1">
      <c r="H478" s="15"/>
    </row>
    <row r="479" spans="8:8" ht="13.5" customHeight="1">
      <c r="H479" s="15"/>
    </row>
    <row r="480" spans="8:8" ht="13.5" customHeight="1">
      <c r="H480" s="15"/>
    </row>
    <row r="481" spans="8:8" ht="13.5" customHeight="1">
      <c r="H481" s="15"/>
    </row>
    <row r="482" spans="8:8" ht="13.5" customHeight="1">
      <c r="H482" s="15"/>
    </row>
    <row r="483" spans="8:8" ht="13.5" customHeight="1">
      <c r="H483" s="15"/>
    </row>
    <row r="484" spans="8:8" ht="13.5" customHeight="1">
      <c r="H484" s="15"/>
    </row>
    <row r="485" spans="8:8" ht="13.5" customHeight="1">
      <c r="H485" s="15"/>
    </row>
    <row r="486" spans="8:8" ht="13.5" customHeight="1">
      <c r="H486" s="15"/>
    </row>
    <row r="487" spans="8:8" ht="13.5" customHeight="1">
      <c r="H487" s="15"/>
    </row>
    <row r="488" spans="8:8" ht="13.5" customHeight="1">
      <c r="H488" s="15"/>
    </row>
    <row r="489" spans="8:8" ht="13.5" customHeight="1">
      <c r="H489" s="15"/>
    </row>
    <row r="490" spans="8:8" ht="13.5" customHeight="1">
      <c r="H490" s="15"/>
    </row>
    <row r="491" spans="8:8" ht="13.5" customHeight="1">
      <c r="H491" s="15"/>
    </row>
    <row r="492" spans="8:8" ht="13.5" customHeight="1">
      <c r="H492" s="15"/>
    </row>
    <row r="493" spans="8:8" ht="13.5" customHeight="1">
      <c r="H493" s="15"/>
    </row>
    <row r="494" spans="8:8" ht="13.5" customHeight="1">
      <c r="H494" s="15"/>
    </row>
    <row r="495" spans="8:8" ht="13.5" customHeight="1">
      <c r="H495" s="15"/>
    </row>
    <row r="496" spans="8:8" ht="13.5" customHeight="1">
      <c r="H496" s="15"/>
    </row>
    <row r="497" spans="8:8" ht="13.5" customHeight="1">
      <c r="H497" s="15"/>
    </row>
    <row r="498" spans="8:8" ht="13.5" customHeight="1">
      <c r="H498" s="15"/>
    </row>
    <row r="499" spans="8:8" ht="13.5" customHeight="1">
      <c r="H499" s="15"/>
    </row>
    <row r="500" spans="8:8" ht="13.5" customHeight="1">
      <c r="H500" s="15"/>
    </row>
    <row r="501" spans="8:8" ht="13.5" customHeight="1">
      <c r="H501" s="15"/>
    </row>
    <row r="502" spans="8:8" ht="13.5" customHeight="1">
      <c r="H502" s="15"/>
    </row>
    <row r="503" spans="8:8" ht="13.5" customHeight="1">
      <c r="H503" s="15"/>
    </row>
    <row r="504" spans="8:8" ht="13.5" customHeight="1">
      <c r="H504" s="15"/>
    </row>
    <row r="505" spans="8:8" ht="13.5" customHeight="1">
      <c r="H505" s="15"/>
    </row>
    <row r="506" spans="8:8" ht="13.5" customHeight="1">
      <c r="H506" s="15"/>
    </row>
    <row r="507" spans="8:8" ht="13.5" customHeight="1">
      <c r="H507" s="15"/>
    </row>
    <row r="508" spans="8:8" ht="13.5" customHeight="1">
      <c r="H508" s="15"/>
    </row>
    <row r="509" spans="8:8" ht="13.5" customHeight="1">
      <c r="H509" s="15"/>
    </row>
    <row r="510" spans="8:8" ht="13.5" customHeight="1">
      <c r="H510" s="15"/>
    </row>
    <row r="511" spans="8:8" ht="13.5" customHeight="1">
      <c r="H511" s="15"/>
    </row>
    <row r="512" spans="8:8" ht="13.5" customHeight="1">
      <c r="H512" s="15"/>
    </row>
    <row r="513" spans="8:8" ht="13.5" customHeight="1">
      <c r="H513" s="15"/>
    </row>
    <row r="514" spans="8:8" ht="13.5" customHeight="1">
      <c r="H514" s="15"/>
    </row>
    <row r="515" spans="8:8" ht="13.5" customHeight="1">
      <c r="H515" s="15"/>
    </row>
    <row r="516" spans="8:8" ht="13.5" customHeight="1">
      <c r="H516" s="15"/>
    </row>
    <row r="517" spans="8:8" ht="13.5" customHeight="1">
      <c r="H517" s="15"/>
    </row>
    <row r="518" spans="8:8" ht="13.5" customHeight="1">
      <c r="H518" s="15"/>
    </row>
    <row r="519" spans="8:8" ht="13.5" customHeight="1">
      <c r="H519" s="15"/>
    </row>
    <row r="520" spans="8:8" ht="13.5" customHeight="1">
      <c r="H520" s="15"/>
    </row>
    <row r="521" spans="8:8" ht="13.5" customHeight="1">
      <c r="H521" s="15"/>
    </row>
    <row r="522" spans="8:8" ht="13.5" customHeight="1">
      <c r="H522" s="15"/>
    </row>
    <row r="523" spans="8:8" ht="13.5" customHeight="1">
      <c r="H523" s="15"/>
    </row>
    <row r="524" spans="8:8" ht="13.5" customHeight="1">
      <c r="H524" s="15"/>
    </row>
  </sheetData>
  <mergeCells count="55">
    <mergeCell ref="N1:N5"/>
    <mergeCell ref="C39:D39"/>
    <mergeCell ref="C40:D40"/>
    <mergeCell ref="C28:D28"/>
    <mergeCell ref="C24:D24"/>
    <mergeCell ref="C32:D32"/>
    <mergeCell ref="C34:D34"/>
    <mergeCell ref="C35:D35"/>
    <mergeCell ref="C36:D36"/>
    <mergeCell ref="C37:D37"/>
    <mergeCell ref="C38:D38"/>
    <mergeCell ref="C33:D33"/>
    <mergeCell ref="C27:D27"/>
    <mergeCell ref="C31:D31"/>
    <mergeCell ref="C25:D25"/>
    <mergeCell ref="C26:D26"/>
    <mergeCell ref="O7:P7"/>
    <mergeCell ref="Q7:R7"/>
    <mergeCell ref="C13:D13"/>
    <mergeCell ref="C9:D9"/>
    <mergeCell ref="C10:D10"/>
    <mergeCell ref="C11:D11"/>
    <mergeCell ref="C29:D29"/>
    <mergeCell ref="C30:D30"/>
    <mergeCell ref="C14:D14"/>
    <mergeCell ref="C15:D15"/>
    <mergeCell ref="C16:D16"/>
    <mergeCell ref="C17:D17"/>
    <mergeCell ref="C18:D18"/>
    <mergeCell ref="C22:D22"/>
    <mergeCell ref="C23:D23"/>
    <mergeCell ref="C19:D19"/>
    <mergeCell ref="C20:D20"/>
    <mergeCell ref="C21:D21"/>
    <mergeCell ref="H1:M4"/>
    <mergeCell ref="C12:D12"/>
    <mergeCell ref="A1:A5"/>
    <mergeCell ref="B1:B5"/>
    <mergeCell ref="F1:F5"/>
    <mergeCell ref="G1:G5"/>
    <mergeCell ref="C1:E5"/>
    <mergeCell ref="C6:D6"/>
    <mergeCell ref="C8:D8"/>
    <mergeCell ref="O1:R1"/>
    <mergeCell ref="O2:R2"/>
    <mergeCell ref="O3:P3"/>
    <mergeCell ref="Q3:R3"/>
    <mergeCell ref="O4:P4"/>
    <mergeCell ref="Q4:R4"/>
    <mergeCell ref="H35:K35"/>
    <mergeCell ref="H36:K36"/>
    <mergeCell ref="H37:K37"/>
    <mergeCell ref="H38:K38"/>
    <mergeCell ref="G35:G39"/>
    <mergeCell ref="H39:K39"/>
  </mergeCells>
  <pageMargins left="0" right="0" top="0" bottom="0" header="0" footer="0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5"/>
  <sheetViews>
    <sheetView showGridLines="0" zoomScale="120" zoomScaleNormal="120" workbookViewId="0">
      <selection activeCell="B24" sqref="B24"/>
    </sheetView>
  </sheetViews>
  <sheetFormatPr defaultColWidth="14.6640625" defaultRowHeight="14.25" customHeight="1"/>
  <cols>
    <col min="1" max="1" width="3.33203125" style="41" customWidth="1"/>
    <col min="2" max="2" width="128.5" style="41" customWidth="1"/>
    <col min="3" max="16384" width="14.6640625" style="41"/>
  </cols>
  <sheetData>
    <row r="1" spans="1:2" ht="14.1" customHeight="1">
      <c r="A1" s="44"/>
      <c r="B1" s="121" t="s">
        <v>72</v>
      </c>
    </row>
    <row r="2" spans="1:2" ht="14.1" customHeight="1">
      <c r="A2" s="44"/>
      <c r="B2" s="122" t="s">
        <v>71</v>
      </c>
    </row>
    <row r="3" spans="1:2" ht="14.1" customHeight="1">
      <c r="A3" s="44"/>
      <c r="B3" s="123" t="s">
        <v>206</v>
      </c>
    </row>
    <row r="4" spans="1:2" ht="14.1" customHeight="1">
      <c r="A4" s="44"/>
      <c r="B4" s="124" t="s">
        <v>207</v>
      </c>
    </row>
    <row r="5" spans="1:2" ht="14.1" customHeight="1">
      <c r="A5" s="44"/>
      <c r="B5" s="124" t="s">
        <v>209</v>
      </c>
    </row>
    <row r="6" spans="1:2" ht="14.1" customHeight="1">
      <c r="A6" s="44"/>
      <c r="B6" s="124" t="s">
        <v>208</v>
      </c>
    </row>
    <row r="7" spans="1:2" ht="14.1" customHeight="1">
      <c r="A7" s="44"/>
      <c r="B7" s="124"/>
    </row>
    <row r="8" spans="1:2" ht="14.1" customHeight="1">
      <c r="A8" s="44"/>
      <c r="B8" s="122" t="s">
        <v>70</v>
      </c>
    </row>
    <row r="9" spans="1:2" ht="14.1" customHeight="1">
      <c r="A9" s="44"/>
      <c r="B9" s="124" t="s">
        <v>210</v>
      </c>
    </row>
    <row r="10" spans="1:2" ht="14.1" customHeight="1">
      <c r="A10" s="44"/>
      <c r="B10" s="124" t="s">
        <v>211</v>
      </c>
    </row>
    <row r="11" spans="1:2" ht="14.1" customHeight="1">
      <c r="A11" s="44"/>
      <c r="B11" s="124"/>
    </row>
    <row r="12" spans="1:2" ht="14.1" customHeight="1">
      <c r="A12" s="44"/>
      <c r="B12" s="122" t="s">
        <v>69</v>
      </c>
    </row>
    <row r="13" spans="1:2" ht="14.1" customHeight="1">
      <c r="A13" s="44"/>
      <c r="B13" s="123" t="s">
        <v>212</v>
      </c>
    </row>
    <row r="14" spans="1:2" ht="14.1" customHeight="1">
      <c r="A14" s="44"/>
      <c r="B14" s="123"/>
    </row>
    <row r="15" spans="1:2" ht="14.1" customHeight="1">
      <c r="A15" s="44"/>
      <c r="B15" s="122" t="s">
        <v>68</v>
      </c>
    </row>
    <row r="16" spans="1:2" ht="14.1" customHeight="1">
      <c r="A16" s="44"/>
      <c r="B16" s="123" t="s">
        <v>67</v>
      </c>
    </row>
    <row r="17" spans="1:2" ht="14.1" customHeight="1">
      <c r="A17" s="44"/>
      <c r="B17" s="123" t="s">
        <v>66</v>
      </c>
    </row>
    <row r="18" spans="1:2" ht="14.1" customHeight="1">
      <c r="A18" s="44"/>
      <c r="B18" s="123" t="s">
        <v>65</v>
      </c>
    </row>
    <row r="19" spans="1:2" ht="14.1" customHeight="1">
      <c r="A19" s="44"/>
      <c r="B19" s="123" t="s">
        <v>64</v>
      </c>
    </row>
    <row r="20" spans="1:2" ht="14.1" customHeight="1">
      <c r="A20" s="44"/>
      <c r="B20" s="123" t="s">
        <v>63</v>
      </c>
    </row>
    <row r="21" spans="1:2" ht="14.1" customHeight="1">
      <c r="A21" s="44"/>
      <c r="B21" s="123" t="s">
        <v>62</v>
      </c>
    </row>
    <row r="22" spans="1:2" ht="14.1" customHeight="1">
      <c r="A22" s="44"/>
      <c r="B22" s="123"/>
    </row>
    <row r="23" spans="1:2" ht="14.1" customHeight="1">
      <c r="A23" s="44"/>
      <c r="B23" s="122" t="s">
        <v>61</v>
      </c>
    </row>
    <row r="24" spans="1:2" ht="14.1" customHeight="1">
      <c r="A24" s="44"/>
      <c r="B24" s="123" t="s">
        <v>60</v>
      </c>
    </row>
    <row r="25" spans="1:2" ht="14.1" customHeight="1">
      <c r="A25" s="44"/>
      <c r="B25" s="123" t="s">
        <v>59</v>
      </c>
    </row>
    <row r="26" spans="1:2" ht="14.1" customHeight="1">
      <c r="A26" s="44"/>
      <c r="B26" s="123" t="s">
        <v>58</v>
      </c>
    </row>
    <row r="27" spans="1:2" ht="14.1" customHeight="1">
      <c r="A27" s="44"/>
      <c r="B27" s="45"/>
    </row>
    <row r="28" spans="1:2" ht="14.25" customHeight="1">
      <c r="B28" s="43"/>
    </row>
    <row r="29" spans="1:2" ht="14.25" customHeight="1">
      <c r="B29" s="43"/>
    </row>
    <row r="30" spans="1:2" ht="14.25" customHeight="1">
      <c r="B30" s="43"/>
    </row>
    <row r="31" spans="1:2" ht="14.25" customHeight="1">
      <c r="B31" s="43"/>
    </row>
    <row r="32" spans="1:2" ht="14.25" customHeight="1">
      <c r="B32" s="43"/>
    </row>
    <row r="33" spans="2:2" ht="14.25" customHeight="1">
      <c r="B33" s="43"/>
    </row>
    <row r="34" spans="2:2" ht="14.25" customHeight="1">
      <c r="B34" s="43"/>
    </row>
    <row r="35" spans="2:2" ht="14.25" customHeight="1">
      <c r="B35" s="43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3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26"/>
  <sheetViews>
    <sheetView showGridLines="0" zoomScale="115" zoomScaleNormal="115" workbookViewId="0">
      <pane ySplit="1" topLeftCell="A14" activePane="bottomLeft" state="frozen"/>
      <selection pane="bottomLeft" activeCell="E31" sqref="E31"/>
    </sheetView>
  </sheetViews>
  <sheetFormatPr defaultColWidth="14.6640625" defaultRowHeight="15" customHeight="1"/>
  <cols>
    <col min="1" max="1" width="5.83203125" style="41" customWidth="1"/>
    <col min="2" max="2" width="15" style="41" customWidth="1"/>
    <col min="3" max="4" width="0" style="41" hidden="1" customWidth="1"/>
    <col min="5" max="5" width="125" style="41" customWidth="1"/>
    <col min="6" max="16384" width="14.6640625" style="41"/>
  </cols>
  <sheetData>
    <row r="1" spans="1:5" ht="16.5" customHeight="1">
      <c r="A1" s="478" t="s">
        <v>18</v>
      </c>
      <c r="B1" s="478"/>
      <c r="C1" s="42"/>
      <c r="D1" s="42"/>
      <c r="E1" s="42" t="s">
        <v>57</v>
      </c>
    </row>
    <row r="2" spans="1:5" ht="26.1" customHeight="1">
      <c r="A2" s="479" t="s">
        <v>56</v>
      </c>
      <c r="B2" s="479"/>
      <c r="C2" s="307"/>
      <c r="D2" s="308">
        <v>1</v>
      </c>
      <c r="E2" s="324" t="s">
        <v>193</v>
      </c>
    </row>
    <row r="3" spans="1:5" ht="26.1" customHeight="1">
      <c r="A3" s="472" t="s">
        <v>55</v>
      </c>
      <c r="B3" s="472"/>
      <c r="C3" s="317"/>
      <c r="D3" s="318">
        <v>1</v>
      </c>
      <c r="E3" s="325" t="s">
        <v>194</v>
      </c>
    </row>
    <row r="4" spans="1:5" ht="26.1" customHeight="1">
      <c r="A4" s="472" t="s">
        <v>54</v>
      </c>
      <c r="B4" s="472"/>
      <c r="C4" s="317"/>
      <c r="D4" s="318">
        <v>1</v>
      </c>
      <c r="E4" s="312" t="s">
        <v>195</v>
      </c>
    </row>
    <row r="5" spans="1:5" ht="26.1" customHeight="1">
      <c r="A5" s="472" t="s">
        <v>53</v>
      </c>
      <c r="B5" s="472"/>
      <c r="C5" s="317"/>
      <c r="D5" s="318">
        <v>1</v>
      </c>
      <c r="E5" s="325" t="s">
        <v>196</v>
      </c>
    </row>
    <row r="6" spans="1:5" ht="26.1" customHeight="1">
      <c r="A6" s="472" t="s">
        <v>52</v>
      </c>
      <c r="B6" s="472"/>
      <c r="C6" s="317"/>
      <c r="D6" s="318">
        <v>1</v>
      </c>
      <c r="E6" s="312" t="s">
        <v>197</v>
      </c>
    </row>
    <row r="7" spans="1:5" ht="26.1" customHeight="1">
      <c r="A7" s="472" t="s">
        <v>51</v>
      </c>
      <c r="B7" s="472"/>
      <c r="C7" s="317"/>
      <c r="D7" s="318">
        <v>1</v>
      </c>
      <c r="E7" s="312" t="s">
        <v>198</v>
      </c>
    </row>
    <row r="8" spans="1:5" ht="26.1" customHeight="1">
      <c r="A8" s="472" t="s">
        <v>50</v>
      </c>
      <c r="B8" s="472"/>
      <c r="C8" s="319"/>
      <c r="D8" s="320">
        <v>1</v>
      </c>
      <c r="E8" s="312" t="s">
        <v>199</v>
      </c>
    </row>
    <row r="9" spans="1:5" ht="26.1" customHeight="1">
      <c r="A9" s="472" t="s">
        <v>49</v>
      </c>
      <c r="B9" s="472"/>
      <c r="C9" s="319"/>
      <c r="D9" s="320">
        <v>1</v>
      </c>
      <c r="E9" s="325" t="s">
        <v>200</v>
      </c>
    </row>
    <row r="10" spans="1:5" ht="26.1" customHeight="1">
      <c r="A10" s="472" t="s">
        <v>48</v>
      </c>
      <c r="B10" s="472"/>
      <c r="C10" s="321"/>
      <c r="D10" s="322">
        <v>1</v>
      </c>
      <c r="E10" s="312" t="s">
        <v>201</v>
      </c>
    </row>
    <row r="11" spans="1:5" ht="26.1" customHeight="1">
      <c r="A11" s="472" t="s">
        <v>202</v>
      </c>
      <c r="B11" s="472"/>
      <c r="C11" s="319"/>
      <c r="D11" s="320">
        <v>1</v>
      </c>
      <c r="E11" s="312" t="s">
        <v>203</v>
      </c>
    </row>
    <row r="12" spans="1:5" ht="26.1" customHeight="1">
      <c r="A12" s="472" t="s">
        <v>204</v>
      </c>
      <c r="B12" s="472"/>
      <c r="C12" s="317"/>
      <c r="D12" s="318">
        <v>1</v>
      </c>
      <c r="E12" s="312" t="s">
        <v>205</v>
      </c>
    </row>
    <row r="13" spans="1:5" ht="26.1" customHeight="1">
      <c r="A13" s="473" t="s">
        <v>257</v>
      </c>
      <c r="B13" s="473"/>
      <c r="C13" s="313"/>
      <c r="D13" s="314"/>
      <c r="E13" s="315" t="s">
        <v>283</v>
      </c>
    </row>
    <row r="14" spans="1:5" ht="26.1" customHeight="1">
      <c r="A14" s="475"/>
      <c r="B14" s="323" t="s">
        <v>262</v>
      </c>
      <c r="C14" s="309"/>
      <c r="D14" s="310"/>
      <c r="E14" s="311" t="s">
        <v>258</v>
      </c>
    </row>
    <row r="15" spans="1:5" ht="26.1" customHeight="1">
      <c r="A15" s="476"/>
      <c r="B15" s="323" t="s">
        <v>263</v>
      </c>
      <c r="C15" s="309"/>
      <c r="D15" s="310"/>
      <c r="E15" s="311" t="s">
        <v>259</v>
      </c>
    </row>
    <row r="16" spans="1:5" ht="26.1" customHeight="1">
      <c r="A16" s="476"/>
      <c r="B16" s="323" t="s">
        <v>264</v>
      </c>
      <c r="C16" s="309"/>
      <c r="D16" s="310"/>
      <c r="E16" s="311" t="s">
        <v>260</v>
      </c>
    </row>
    <row r="17" spans="1:6" ht="26.1" customHeight="1">
      <c r="A17" s="476"/>
      <c r="B17" s="323" t="s">
        <v>265</v>
      </c>
      <c r="C17" s="309"/>
      <c r="D17" s="310"/>
      <c r="E17" s="311" t="s">
        <v>261</v>
      </c>
    </row>
    <row r="18" spans="1:6" ht="26.1" customHeight="1">
      <c r="A18" s="473" t="s">
        <v>266</v>
      </c>
      <c r="B18" s="473"/>
      <c r="C18" s="313"/>
      <c r="D18" s="314"/>
      <c r="E18" s="315" t="s">
        <v>284</v>
      </c>
    </row>
    <row r="19" spans="1:6" ht="26.1" customHeight="1">
      <c r="A19" s="475"/>
      <c r="B19" s="323" t="s">
        <v>270</v>
      </c>
      <c r="C19" s="309"/>
      <c r="D19" s="310"/>
      <c r="E19" s="309" t="s">
        <v>267</v>
      </c>
    </row>
    <row r="20" spans="1:6" ht="26.1" customHeight="1">
      <c r="A20" s="476"/>
      <c r="B20" s="323" t="s">
        <v>271</v>
      </c>
      <c r="C20" s="309"/>
      <c r="D20" s="310"/>
      <c r="E20" s="309" t="s">
        <v>268</v>
      </c>
    </row>
    <row r="21" spans="1:6" ht="26.1" customHeight="1">
      <c r="A21" s="477"/>
      <c r="B21" s="323" t="s">
        <v>272</v>
      </c>
      <c r="C21" s="309"/>
      <c r="D21" s="310"/>
      <c r="E21" s="309" t="s">
        <v>269</v>
      </c>
    </row>
    <row r="22" spans="1:6" ht="26.1" customHeight="1">
      <c r="A22" s="474" t="s">
        <v>273</v>
      </c>
      <c r="B22" s="474"/>
      <c r="C22" s="315"/>
      <c r="D22" s="316"/>
      <c r="E22" s="315" t="s">
        <v>274</v>
      </c>
      <c r="F22" s="118"/>
    </row>
    <row r="23" spans="1:6" ht="26.1" customHeight="1">
      <c r="A23" s="475"/>
      <c r="B23" s="323" t="s">
        <v>279</v>
      </c>
      <c r="C23" s="309"/>
      <c r="D23" s="310"/>
      <c r="E23" s="311" t="s">
        <v>275</v>
      </c>
    </row>
    <row r="24" spans="1:6" ht="26.1" customHeight="1">
      <c r="A24" s="476"/>
      <c r="B24" s="323" t="s">
        <v>280</v>
      </c>
      <c r="C24" s="309"/>
      <c r="D24" s="310"/>
      <c r="E24" s="311" t="s">
        <v>276</v>
      </c>
    </row>
    <row r="25" spans="1:6" ht="26.1" customHeight="1">
      <c r="A25" s="476"/>
      <c r="B25" s="323" t="s">
        <v>281</v>
      </c>
      <c r="C25" s="309"/>
      <c r="D25" s="310"/>
      <c r="E25" s="311" t="s">
        <v>277</v>
      </c>
    </row>
    <row r="26" spans="1:6" ht="26.1" customHeight="1">
      <c r="A26" s="476"/>
      <c r="B26" s="323" t="s">
        <v>282</v>
      </c>
      <c r="C26" s="309"/>
      <c r="D26" s="310"/>
      <c r="E26" s="311" t="s">
        <v>278</v>
      </c>
    </row>
  </sheetData>
  <mergeCells count="18">
    <mergeCell ref="A1:B1"/>
    <mergeCell ref="A2:B2"/>
    <mergeCell ref="A3:B3"/>
    <mergeCell ref="A4:B4"/>
    <mergeCell ref="A5:B5"/>
    <mergeCell ref="A23:A26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2:B22"/>
    <mergeCell ref="A14:A17"/>
    <mergeCell ref="A19:A21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1"/>
  <sheetViews>
    <sheetView tabSelected="1" topLeftCell="A4" workbookViewId="0">
      <selection activeCell="I14" sqref="I14"/>
    </sheetView>
  </sheetViews>
  <sheetFormatPr defaultRowHeight="10.5"/>
  <cols>
    <col min="1" max="1" width="12.83203125" customWidth="1"/>
    <col min="2" max="2" width="39" customWidth="1"/>
  </cols>
  <sheetData>
    <row r="1" spans="1:24" ht="16.5" customHeight="1" thickBot="1">
      <c r="A1" s="480" t="s">
        <v>339</v>
      </c>
      <c r="B1" s="482" t="s">
        <v>338</v>
      </c>
      <c r="C1" s="485" t="s">
        <v>337</v>
      </c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</row>
    <row r="2" spans="1:24" ht="17.25" thickTop="1" thickBot="1">
      <c r="A2" s="480"/>
      <c r="B2" s="483"/>
      <c r="C2" s="487" t="s">
        <v>336</v>
      </c>
      <c r="D2" s="488"/>
      <c r="E2" s="488"/>
      <c r="F2" s="488"/>
      <c r="G2" s="488"/>
      <c r="H2" s="488"/>
      <c r="I2" s="488"/>
      <c r="J2" s="488"/>
      <c r="K2" s="489"/>
      <c r="L2" s="489"/>
      <c r="M2" s="490"/>
      <c r="N2" s="491" t="s">
        <v>335</v>
      </c>
      <c r="O2" s="492"/>
      <c r="P2" s="492"/>
      <c r="Q2" s="492"/>
      <c r="R2" s="492"/>
      <c r="S2" s="492"/>
      <c r="T2" s="492"/>
      <c r="U2" s="492"/>
      <c r="V2" s="492"/>
      <c r="W2" s="492"/>
      <c r="X2" s="493"/>
    </row>
    <row r="3" spans="1:24" ht="63" customHeight="1" thickTop="1" thickBot="1">
      <c r="A3" s="481"/>
      <c r="B3" s="484"/>
      <c r="C3" s="282" t="s">
        <v>56</v>
      </c>
      <c r="D3" s="281" t="s">
        <v>55</v>
      </c>
      <c r="E3" s="281" t="s">
        <v>334</v>
      </c>
      <c r="F3" s="281" t="s">
        <v>53</v>
      </c>
      <c r="G3" s="281" t="s">
        <v>52</v>
      </c>
      <c r="H3" s="281" t="s">
        <v>333</v>
      </c>
      <c r="I3" s="281" t="s">
        <v>50</v>
      </c>
      <c r="J3" s="281" t="s">
        <v>49</v>
      </c>
      <c r="K3" s="281" t="s">
        <v>48</v>
      </c>
      <c r="L3" s="280" t="s">
        <v>202</v>
      </c>
      <c r="M3" s="279" t="s">
        <v>204</v>
      </c>
      <c r="N3" s="278" t="s">
        <v>332</v>
      </c>
      <c r="O3" s="277" t="s">
        <v>331</v>
      </c>
      <c r="P3" s="277" t="s">
        <v>330</v>
      </c>
      <c r="Q3" s="277" t="s">
        <v>340</v>
      </c>
      <c r="R3" s="277" t="s">
        <v>329</v>
      </c>
      <c r="S3" s="277" t="s">
        <v>328</v>
      </c>
      <c r="T3" s="277" t="s">
        <v>341</v>
      </c>
      <c r="U3" s="277" t="s">
        <v>327</v>
      </c>
      <c r="V3" s="304" t="s">
        <v>326</v>
      </c>
      <c r="W3" s="304" t="s">
        <v>325</v>
      </c>
      <c r="X3" s="276" t="s">
        <v>342</v>
      </c>
    </row>
    <row r="4" spans="1:24" s="260" customFormat="1" ht="15.95" customHeight="1" thickTop="1" thickBot="1">
      <c r="A4" s="287" t="s">
        <v>324</v>
      </c>
      <c r="B4" s="288" t="s">
        <v>323</v>
      </c>
      <c r="C4" s="275"/>
      <c r="D4" s="271"/>
      <c r="E4" s="271"/>
      <c r="F4" s="271"/>
      <c r="G4" s="271"/>
      <c r="H4" s="271"/>
      <c r="I4" s="271"/>
      <c r="J4" s="271"/>
      <c r="K4" s="271"/>
      <c r="L4" s="271"/>
      <c r="M4" s="270"/>
      <c r="N4" s="272"/>
      <c r="O4" s="271"/>
      <c r="P4" s="271"/>
      <c r="Q4" s="271"/>
      <c r="R4" s="271"/>
      <c r="S4" s="271"/>
      <c r="T4" s="271"/>
      <c r="U4" s="271"/>
      <c r="V4" s="271"/>
      <c r="W4" s="283"/>
      <c r="X4" s="270"/>
    </row>
    <row r="5" spans="1:24" s="260" customFormat="1" ht="15.95" customHeight="1" thickTop="1">
      <c r="A5" s="289" t="s">
        <v>7</v>
      </c>
      <c r="B5" s="290" t="s">
        <v>248</v>
      </c>
      <c r="C5" s="274"/>
      <c r="D5" s="268"/>
      <c r="E5" s="268"/>
      <c r="F5" s="268"/>
      <c r="G5" s="268"/>
      <c r="H5" s="268"/>
      <c r="I5" s="268"/>
      <c r="J5" s="268"/>
      <c r="K5" s="268"/>
      <c r="L5" s="268"/>
      <c r="M5" s="267"/>
      <c r="N5" s="269"/>
      <c r="O5" s="268" t="s">
        <v>343</v>
      </c>
      <c r="P5" s="268" t="s">
        <v>343</v>
      </c>
      <c r="Q5" s="268" t="s">
        <v>343</v>
      </c>
      <c r="R5" s="268"/>
      <c r="S5" s="268"/>
      <c r="T5" s="268"/>
      <c r="U5" s="268"/>
      <c r="V5" s="268"/>
      <c r="W5" s="284" t="s">
        <v>343</v>
      </c>
      <c r="X5" s="267" t="s">
        <v>343</v>
      </c>
    </row>
    <row r="6" spans="1:24" s="260" customFormat="1" ht="15.95" customHeight="1">
      <c r="A6" s="289" t="s">
        <v>8</v>
      </c>
      <c r="B6" s="290" t="s">
        <v>180</v>
      </c>
      <c r="C6" s="273"/>
      <c r="D6" s="265"/>
      <c r="E6" s="265"/>
      <c r="F6" s="265"/>
      <c r="G6" s="265"/>
      <c r="H6" s="265"/>
      <c r="I6" s="265"/>
      <c r="J6" s="265"/>
      <c r="K6" s="265"/>
      <c r="L6" s="265"/>
      <c r="M6" s="264"/>
      <c r="N6" s="266"/>
      <c r="O6" s="268" t="s">
        <v>343</v>
      </c>
      <c r="P6" s="268" t="s">
        <v>343</v>
      </c>
      <c r="Q6" s="268" t="s">
        <v>343</v>
      </c>
      <c r="R6" s="265"/>
      <c r="S6" s="265"/>
      <c r="T6" s="265"/>
      <c r="U6" s="265"/>
      <c r="V6" s="265"/>
      <c r="W6" s="285"/>
      <c r="X6" s="267" t="s">
        <v>343</v>
      </c>
    </row>
    <row r="7" spans="1:24" s="260" customFormat="1" ht="15.95" customHeight="1">
      <c r="A7" s="289" t="s">
        <v>9</v>
      </c>
      <c r="B7" s="290" t="s">
        <v>6</v>
      </c>
      <c r="C7" s="273" t="s">
        <v>343</v>
      </c>
      <c r="D7" s="265"/>
      <c r="E7" s="265"/>
      <c r="F7" s="265" t="s">
        <v>343</v>
      </c>
      <c r="G7" s="265"/>
      <c r="H7" s="265" t="s">
        <v>343</v>
      </c>
      <c r="I7" s="265"/>
      <c r="J7" s="265" t="s">
        <v>343</v>
      </c>
      <c r="K7" s="265"/>
      <c r="L7" s="265"/>
      <c r="M7" s="264"/>
      <c r="N7" s="266"/>
      <c r="O7" s="265"/>
      <c r="P7" s="265"/>
      <c r="Q7" s="265"/>
      <c r="R7" s="265"/>
      <c r="S7" s="265"/>
      <c r="T7" s="265"/>
      <c r="U7" s="265"/>
      <c r="V7" s="265"/>
      <c r="W7" s="285"/>
      <c r="X7" s="264"/>
    </row>
    <row r="8" spans="1:24" s="260" customFormat="1" ht="15.95" customHeight="1" thickBot="1">
      <c r="A8" s="289" t="s">
        <v>10</v>
      </c>
      <c r="B8" s="290" t="s">
        <v>181</v>
      </c>
      <c r="C8" s="273" t="s">
        <v>343</v>
      </c>
      <c r="D8" s="265"/>
      <c r="E8" s="265"/>
      <c r="F8" s="265"/>
      <c r="G8" s="265" t="s">
        <v>343</v>
      </c>
      <c r="H8" s="265" t="s">
        <v>343</v>
      </c>
      <c r="I8" s="265"/>
      <c r="J8" s="265" t="s">
        <v>343</v>
      </c>
      <c r="K8" s="265"/>
      <c r="L8" s="265"/>
      <c r="M8" s="264"/>
      <c r="N8" s="266"/>
      <c r="O8" s="265"/>
      <c r="P8" s="265"/>
      <c r="Q8" s="265"/>
      <c r="R8" s="265"/>
      <c r="S8" s="265"/>
      <c r="T8" s="265"/>
      <c r="U8" s="265"/>
      <c r="V8" s="265"/>
      <c r="W8" s="285"/>
      <c r="X8" s="264"/>
    </row>
    <row r="9" spans="1:24" s="260" customFormat="1" ht="15.95" customHeight="1" thickTop="1" thickBot="1">
      <c r="A9" s="287" t="s">
        <v>322</v>
      </c>
      <c r="B9" s="288" t="s">
        <v>22</v>
      </c>
      <c r="C9" s="275"/>
      <c r="D9" s="271"/>
      <c r="E9" s="271"/>
      <c r="F9" s="271"/>
      <c r="G9" s="271"/>
      <c r="H9" s="271"/>
      <c r="I9" s="271"/>
      <c r="J9" s="271"/>
      <c r="K9" s="271"/>
      <c r="L9" s="271"/>
      <c r="M9" s="270"/>
      <c r="N9" s="272"/>
      <c r="O9" s="271"/>
      <c r="P9" s="271"/>
      <c r="Q9" s="271"/>
      <c r="R9" s="271"/>
      <c r="S9" s="271"/>
      <c r="T9" s="271"/>
      <c r="U9" s="271"/>
      <c r="V9" s="271"/>
      <c r="W9" s="283"/>
      <c r="X9" s="270"/>
    </row>
    <row r="10" spans="1:24" s="260" customFormat="1" ht="54" customHeight="1" thickTop="1" thickBot="1">
      <c r="A10" s="291" t="s">
        <v>11</v>
      </c>
      <c r="B10" s="292" t="s">
        <v>184</v>
      </c>
      <c r="C10" s="275"/>
      <c r="D10" s="271"/>
      <c r="E10" s="271"/>
      <c r="F10" s="271"/>
      <c r="G10" s="271"/>
      <c r="H10" s="271"/>
      <c r="I10" s="271"/>
      <c r="J10" s="271"/>
      <c r="K10" s="271"/>
      <c r="L10" s="271"/>
      <c r="M10" s="270"/>
      <c r="N10" s="272"/>
      <c r="O10" s="271"/>
      <c r="P10" s="271"/>
      <c r="Q10" s="271"/>
      <c r="R10" s="271"/>
      <c r="S10" s="271"/>
      <c r="T10" s="271"/>
      <c r="U10" s="271"/>
      <c r="V10" s="271"/>
      <c r="W10" s="283"/>
      <c r="X10" s="270"/>
    </row>
    <row r="11" spans="1:24" s="260" customFormat="1" ht="55.5" customHeight="1" thickTop="1">
      <c r="A11" s="289" t="s">
        <v>12</v>
      </c>
      <c r="B11" s="293" t="s">
        <v>184</v>
      </c>
      <c r="C11" s="274" t="s">
        <v>343</v>
      </c>
      <c r="D11" s="268" t="s">
        <v>343</v>
      </c>
      <c r="E11" s="268" t="s">
        <v>343</v>
      </c>
      <c r="F11" s="268" t="s">
        <v>343</v>
      </c>
      <c r="G11" s="268" t="s">
        <v>343</v>
      </c>
      <c r="H11" s="268"/>
      <c r="I11" s="268" t="s">
        <v>343</v>
      </c>
      <c r="J11" s="268" t="s">
        <v>343</v>
      </c>
      <c r="K11" s="268" t="s">
        <v>343</v>
      </c>
      <c r="L11" s="268" t="s">
        <v>343</v>
      </c>
      <c r="M11" s="297" t="s">
        <v>343</v>
      </c>
      <c r="N11" s="269" t="s">
        <v>343</v>
      </c>
      <c r="O11" s="268" t="s">
        <v>343</v>
      </c>
      <c r="P11" s="268" t="s">
        <v>343</v>
      </c>
      <c r="Q11" s="268" t="s">
        <v>343</v>
      </c>
      <c r="R11" s="268"/>
      <c r="S11" s="268"/>
      <c r="T11" s="268"/>
      <c r="U11" s="268"/>
      <c r="V11" s="268"/>
      <c r="W11" s="284"/>
      <c r="X11" s="267"/>
    </row>
    <row r="12" spans="1:24" s="260" customFormat="1" ht="16.5" customHeight="1">
      <c r="A12" s="289" t="s">
        <v>41</v>
      </c>
      <c r="B12" s="294" t="s">
        <v>13</v>
      </c>
      <c r="C12" s="274" t="s">
        <v>343</v>
      </c>
      <c r="D12" s="268" t="s">
        <v>343</v>
      </c>
      <c r="E12" s="268" t="s">
        <v>343</v>
      </c>
      <c r="F12" s="268" t="s">
        <v>343</v>
      </c>
      <c r="G12" s="268" t="s">
        <v>343</v>
      </c>
      <c r="H12" s="268"/>
      <c r="I12" s="268" t="s">
        <v>343</v>
      </c>
      <c r="J12" s="268" t="s">
        <v>343</v>
      </c>
      <c r="K12" s="268" t="s">
        <v>343</v>
      </c>
      <c r="L12" s="268" t="s">
        <v>343</v>
      </c>
      <c r="M12" s="267" t="s">
        <v>343</v>
      </c>
      <c r="N12" s="269" t="s">
        <v>343</v>
      </c>
      <c r="O12" s="268" t="s">
        <v>343</v>
      </c>
      <c r="P12" s="268" t="s">
        <v>343</v>
      </c>
      <c r="Q12" s="268" t="s">
        <v>343</v>
      </c>
      <c r="R12" s="265"/>
      <c r="S12" s="265"/>
      <c r="T12" s="265"/>
      <c r="U12" s="265"/>
      <c r="V12" s="265"/>
      <c r="W12" s="285"/>
      <c r="X12" s="264"/>
    </row>
    <row r="13" spans="1:24" s="260" customFormat="1" ht="15.95" customHeight="1" thickBot="1">
      <c r="A13" s="289" t="s">
        <v>42</v>
      </c>
      <c r="B13" s="298" t="s">
        <v>38</v>
      </c>
      <c r="C13" s="263"/>
      <c r="D13" s="262"/>
      <c r="E13" s="262"/>
      <c r="F13" s="262"/>
      <c r="G13" s="262"/>
      <c r="H13" s="262"/>
      <c r="I13" s="262"/>
      <c r="J13" s="262"/>
      <c r="K13" s="262"/>
      <c r="L13" s="262"/>
      <c r="M13" s="261"/>
      <c r="N13" s="269" t="s">
        <v>343</v>
      </c>
      <c r="O13" s="268" t="s">
        <v>343</v>
      </c>
      <c r="P13" s="268" t="s">
        <v>343</v>
      </c>
      <c r="Q13" s="268" t="s">
        <v>343</v>
      </c>
      <c r="R13" s="262"/>
      <c r="S13" s="262"/>
      <c r="T13" s="262"/>
      <c r="U13" s="262"/>
      <c r="V13" s="262"/>
      <c r="W13" s="286"/>
      <c r="X13" s="261"/>
    </row>
    <row r="14" spans="1:24" s="260" customFormat="1" ht="51" customHeight="1" thickTop="1" thickBot="1">
      <c r="A14" s="295" t="s">
        <v>14</v>
      </c>
      <c r="B14" s="299" t="s">
        <v>185</v>
      </c>
      <c r="C14" s="272"/>
      <c r="D14" s="271"/>
      <c r="E14" s="271"/>
      <c r="F14" s="271"/>
      <c r="G14" s="271"/>
      <c r="H14" s="271"/>
      <c r="I14" s="271"/>
      <c r="J14" s="271"/>
      <c r="K14" s="271"/>
      <c r="L14" s="271"/>
      <c r="M14" s="270"/>
      <c r="N14" s="272"/>
      <c r="O14" s="271"/>
      <c r="P14" s="271"/>
      <c r="Q14" s="271"/>
      <c r="R14" s="271"/>
      <c r="S14" s="271"/>
      <c r="T14" s="271"/>
      <c r="U14" s="271"/>
      <c r="V14" s="271"/>
      <c r="W14" s="283"/>
      <c r="X14" s="270"/>
    </row>
    <row r="15" spans="1:24" s="260" customFormat="1" ht="38.25" customHeight="1">
      <c r="A15" s="289" t="s">
        <v>15</v>
      </c>
      <c r="B15" s="300" t="s">
        <v>185</v>
      </c>
      <c r="C15" s="269" t="s">
        <v>343</v>
      </c>
      <c r="D15" s="268" t="s">
        <v>343</v>
      </c>
      <c r="E15" s="268" t="s">
        <v>343</v>
      </c>
      <c r="F15" s="268" t="s">
        <v>343</v>
      </c>
      <c r="G15" s="268" t="s">
        <v>343</v>
      </c>
      <c r="H15" s="268"/>
      <c r="I15" s="268" t="s">
        <v>343</v>
      </c>
      <c r="J15" s="268" t="s">
        <v>343</v>
      </c>
      <c r="K15" s="268" t="s">
        <v>343</v>
      </c>
      <c r="L15" s="268" t="s">
        <v>343</v>
      </c>
      <c r="M15" s="267" t="s">
        <v>343</v>
      </c>
      <c r="N15" s="269"/>
      <c r="O15" s="268"/>
      <c r="P15" s="268"/>
      <c r="Q15" s="268"/>
      <c r="R15" s="268" t="s">
        <v>343</v>
      </c>
      <c r="S15" s="268" t="s">
        <v>343</v>
      </c>
      <c r="T15" s="268" t="s">
        <v>343</v>
      </c>
      <c r="U15" s="268"/>
      <c r="V15" s="268"/>
      <c r="W15" s="284"/>
      <c r="X15" s="267"/>
    </row>
    <row r="16" spans="1:24" s="260" customFormat="1" ht="15.95" customHeight="1" thickBot="1">
      <c r="A16" s="289" t="s">
        <v>40</v>
      </c>
      <c r="B16" s="298" t="s">
        <v>38</v>
      </c>
      <c r="C16" s="263"/>
      <c r="D16" s="262"/>
      <c r="E16" s="262"/>
      <c r="F16" s="262"/>
      <c r="G16" s="262"/>
      <c r="H16" s="262"/>
      <c r="I16" s="262"/>
      <c r="J16" s="262"/>
      <c r="K16" s="262"/>
      <c r="L16" s="262"/>
      <c r="M16" s="261"/>
      <c r="N16" s="263"/>
      <c r="O16" s="262"/>
      <c r="P16" s="262"/>
      <c r="Q16" s="262"/>
      <c r="R16" s="268" t="s">
        <v>343</v>
      </c>
      <c r="S16" s="268" t="s">
        <v>343</v>
      </c>
      <c r="T16" s="268" t="s">
        <v>343</v>
      </c>
      <c r="U16" s="262"/>
      <c r="V16" s="262"/>
      <c r="W16" s="286"/>
      <c r="X16" s="261"/>
    </row>
    <row r="17" spans="1:25" s="260" customFormat="1" ht="51.75" customHeight="1" thickTop="1" thickBot="1">
      <c r="A17" s="291" t="s">
        <v>16</v>
      </c>
      <c r="B17" s="301" t="s">
        <v>186</v>
      </c>
      <c r="C17" s="272"/>
      <c r="D17" s="271"/>
      <c r="E17" s="271"/>
      <c r="F17" s="271"/>
      <c r="G17" s="271"/>
      <c r="H17" s="271"/>
      <c r="I17" s="271"/>
      <c r="J17" s="271"/>
      <c r="K17" s="271"/>
      <c r="L17" s="271"/>
      <c r="M17" s="270"/>
      <c r="N17" s="272"/>
      <c r="O17" s="271"/>
      <c r="P17" s="271"/>
      <c r="Q17" s="271"/>
      <c r="R17" s="271"/>
      <c r="S17" s="271"/>
      <c r="T17" s="271"/>
      <c r="U17" s="271"/>
      <c r="V17" s="271"/>
      <c r="W17" s="283"/>
      <c r="X17" s="270"/>
    </row>
    <row r="18" spans="1:25" s="260" customFormat="1" ht="54.75" customHeight="1">
      <c r="A18" s="289" t="s">
        <v>17</v>
      </c>
      <c r="B18" s="302" t="s">
        <v>186</v>
      </c>
      <c r="C18" s="269" t="s">
        <v>343</v>
      </c>
      <c r="D18" s="268" t="s">
        <v>343</v>
      </c>
      <c r="E18" s="268" t="s">
        <v>343</v>
      </c>
      <c r="F18" s="268" t="s">
        <v>343</v>
      </c>
      <c r="G18" s="268" t="s">
        <v>343</v>
      </c>
      <c r="H18" s="268"/>
      <c r="I18" s="268" t="s">
        <v>343</v>
      </c>
      <c r="J18" s="268" t="s">
        <v>343</v>
      </c>
      <c r="K18" s="268" t="s">
        <v>343</v>
      </c>
      <c r="L18" s="268" t="s">
        <v>343</v>
      </c>
      <c r="M18" s="267" t="s">
        <v>343</v>
      </c>
      <c r="N18" s="269"/>
      <c r="O18" s="268"/>
      <c r="P18" s="268"/>
      <c r="Q18" s="268"/>
      <c r="R18" s="268"/>
      <c r="S18" s="268"/>
      <c r="T18" s="268"/>
      <c r="U18" s="268" t="s">
        <v>343</v>
      </c>
      <c r="V18" s="268" t="s">
        <v>343</v>
      </c>
      <c r="W18" s="268" t="s">
        <v>343</v>
      </c>
      <c r="X18" s="267" t="s">
        <v>343</v>
      </c>
    </row>
    <row r="19" spans="1:25" s="260" customFormat="1" ht="21.75" customHeight="1" thickBot="1">
      <c r="A19" s="296" t="s">
        <v>39</v>
      </c>
      <c r="B19" s="303" t="s">
        <v>38</v>
      </c>
      <c r="C19" s="263"/>
      <c r="D19" s="262"/>
      <c r="E19" s="262"/>
      <c r="F19" s="262"/>
      <c r="G19" s="262"/>
      <c r="H19" s="262"/>
      <c r="I19" s="262"/>
      <c r="J19" s="262"/>
      <c r="K19" s="262"/>
      <c r="L19" s="262"/>
      <c r="M19" s="261"/>
      <c r="N19" s="263"/>
      <c r="O19" s="262"/>
      <c r="P19" s="262"/>
      <c r="Q19" s="262"/>
      <c r="R19" s="262"/>
      <c r="S19" s="262"/>
      <c r="T19" s="262"/>
      <c r="U19" s="262" t="s">
        <v>343</v>
      </c>
      <c r="V19" s="262" t="s">
        <v>343</v>
      </c>
      <c r="W19" s="262" t="s">
        <v>343</v>
      </c>
      <c r="X19" s="261" t="s">
        <v>343</v>
      </c>
    </row>
    <row r="20" spans="1:25" ht="11.25" thickTop="1">
      <c r="X20" s="305"/>
      <c r="Y20" s="306"/>
    </row>
    <row r="21" spans="1:25">
      <c r="B21" s="1"/>
      <c r="R21" s="1"/>
    </row>
  </sheetData>
  <mergeCells count="5">
    <mergeCell ref="A1:A3"/>
    <mergeCell ref="B1:B3"/>
    <mergeCell ref="C1:X1"/>
    <mergeCell ref="C2:M2"/>
    <mergeCell ref="N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 </vt:lpstr>
      <vt:lpstr>План</vt:lpstr>
      <vt:lpstr>Кабинеты </vt:lpstr>
      <vt:lpstr>Start</vt:lpstr>
      <vt:lpstr>Пояснения</vt:lpstr>
      <vt:lpstr>Наименование компетенций 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2021-08-23T17:49:16Z</cp:lastPrinted>
  <dcterms:created xsi:type="dcterms:W3CDTF">2011-05-05T04:03:53Z</dcterms:created>
  <dcterms:modified xsi:type="dcterms:W3CDTF">2022-08-17T14:57:19Z</dcterms:modified>
</cp:coreProperties>
</file>