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aveExternalLinkValues="0" codeName="ЭтаКнига" defaultThemeVersion="124226"/>
  <bookViews>
    <workbookView xWindow="105" yWindow="105" windowWidth="10005" windowHeight="7005" tabRatio="750" activeTab="3"/>
  </bookViews>
  <sheets>
    <sheet name="Титул" sheetId="17" r:id="rId1"/>
    <sheet name="График" sheetId="16" r:id="rId2"/>
    <sheet name="План" sheetId="15" r:id="rId3"/>
    <sheet name="Компетенции (2)" sheetId="19" r:id="rId4"/>
    <sheet name="Кабинеты" sheetId="11" r:id="rId5"/>
    <sheet name="Start" sheetId="9" state="hidden" r:id="rId6"/>
    <sheet name="Пояснительная записка" sheetId="18" r:id="rId7"/>
  </sheets>
  <calcPr calcId="124519"/>
</workbook>
</file>

<file path=xl/calcChain.xml><?xml version="1.0" encoding="utf-8"?>
<calcChain xmlns="http://schemas.openxmlformats.org/spreadsheetml/2006/main">
  <c r="F10" i="15"/>
  <c r="G22"/>
  <c r="H22"/>
  <c r="I22"/>
  <c r="J22"/>
  <c r="M22"/>
  <c r="O22"/>
  <c r="F22"/>
  <c r="A48"/>
  <c r="J33"/>
  <c r="J29"/>
  <c r="J30"/>
  <c r="J8" l="1"/>
  <c r="F31"/>
  <c r="G31"/>
  <c r="H31"/>
  <c r="I31"/>
  <c r="K31"/>
  <c r="L31"/>
  <c r="F24"/>
  <c r="G24"/>
  <c r="H24"/>
  <c r="I24"/>
  <c r="K24"/>
  <c r="K22" s="1"/>
  <c r="K10" s="1"/>
  <c r="L24"/>
  <c r="L22" s="1"/>
  <c r="L10" s="1"/>
  <c r="G13" l="1"/>
  <c r="H13"/>
  <c r="H10" s="1"/>
  <c r="I13"/>
  <c r="I10" s="1"/>
  <c r="K13"/>
  <c r="L13"/>
  <c r="F13"/>
  <c r="G10" l="1"/>
  <c r="O31"/>
  <c r="P31"/>
  <c r="Q31"/>
  <c r="O24"/>
  <c r="P24"/>
  <c r="P22" s="1"/>
  <c r="Q24"/>
  <c r="N24"/>
  <c r="J34"/>
  <c r="J24"/>
  <c r="J19"/>
  <c r="Q22" l="1"/>
  <c r="J13"/>
  <c r="O13" l="1"/>
  <c r="O10" s="1"/>
  <c r="O8" s="1"/>
  <c r="P13"/>
  <c r="P10" s="1"/>
  <c r="Q13"/>
  <c r="Q10" s="1"/>
  <c r="Q8" s="1"/>
  <c r="N13"/>
  <c r="P8" l="1"/>
  <c r="N31"/>
  <c r="N22" s="1"/>
  <c r="N10" s="1"/>
  <c r="J31" l="1"/>
  <c r="J10" l="1"/>
  <c r="N8" l="1"/>
</calcChain>
</file>

<file path=xl/sharedStrings.xml><?xml version="1.0" encoding="utf-8"?>
<sst xmlns="http://schemas.openxmlformats.org/spreadsheetml/2006/main" count="776" uniqueCount="339">
  <si>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</si>
  <si>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</si>
  <si>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</si>
  <si>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</si>
  <si>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</si>
  <si>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</si>
  <si>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</si>
  <si>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</si>
  <si>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</si>
  <si>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</si>
  <si>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</si>
  <si>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</si>
  <si>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</si>
  <si>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</si>
  <si>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</si>
  <si>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ОК 1.</t>
  </si>
  <si>
    <t>ОК 2.</t>
  </si>
  <si>
    <t>ОК 3.</t>
  </si>
  <si>
    <t>ОК 4.</t>
  </si>
  <si>
    <t>ОК 5.</t>
  </si>
  <si>
    <t>ОК 6.</t>
  </si>
  <si>
    <t>Основы электротехники</t>
  </si>
  <si>
    <t>Допуски и технические измерения</t>
  </si>
  <si>
    <t>Безопасность жизнедеятельности</t>
  </si>
  <si>
    <t>Профессиональные модули</t>
  </si>
  <si>
    <t>Подготовка металла к сварке</t>
  </si>
  <si>
    <t>Учебная практика</t>
  </si>
  <si>
    <t>Оборудование, техника и технология электросварки</t>
  </si>
  <si>
    <t>Технология газовой сварки</t>
  </si>
  <si>
    <t>Электросварочные работы на автоматических и полуавтоматических машинах</t>
  </si>
  <si>
    <t>15</t>
  </si>
  <si>
    <t>16</t>
  </si>
  <si>
    <t>17</t>
  </si>
  <si>
    <t>18</t>
  </si>
  <si>
    <t>Наплавка дефектов под механическую обработку и пробное давление</t>
  </si>
  <si>
    <t>19</t>
  </si>
  <si>
    <t>Технология дуговой наплавки деталей</t>
  </si>
  <si>
    <t>20</t>
  </si>
  <si>
    <t>Технология газовой наплавки</t>
  </si>
  <si>
    <t>21</t>
  </si>
  <si>
    <t>Технология автоматического и механизированного наплавления</t>
  </si>
  <si>
    <t>22</t>
  </si>
  <si>
    <t>23</t>
  </si>
  <si>
    <t>24</t>
  </si>
  <si>
    <t>Производственная практика</t>
  </si>
  <si>
    <t>25</t>
  </si>
  <si>
    <t>Дефекты и способы испытания сварных швов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</si>
  <si>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</si>
  <si>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</si>
  <si>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</si>
  <si>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</si>
  <si>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</si>
  <si>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</si>
  <si>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</si>
  <si>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</si>
  <si>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</si>
  <si>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Индекс</t>
  </si>
  <si>
    <t>Содержание</t>
  </si>
  <si>
    <t>Понимать сущность и социальную значимость своей будующей профессии, проявлять к ней устойчивый интерес.</t>
  </si>
  <si>
    <t>Организовывать собственную деятельность, исходя из цели и способов её достижения, определённых руководителем.</t>
  </si>
  <si>
    <t>Анализировать рабочую ситуацию, осуществлять текущий и итоговый контроль, оценку и коррекцию собственной деятельности, нести ответственность за результаты своей работы.</t>
  </si>
  <si>
    <t xml:space="preserve">  Осуществлять поиск информации, необходимой для эффективного выполнения профессиональных задач.</t>
  </si>
  <si>
    <t>Использовать информационно-коммуникационные технологии в профессиональной деятельности.</t>
  </si>
  <si>
    <t>Работать в команде, эффективно общаться с коллегами, руководством, клиентами.</t>
  </si>
  <si>
    <t>*</t>
  </si>
  <si>
    <t>Наименование циклов, разделов,_x000D_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</si>
  <si>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</si>
  <si>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</si>
  <si>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Курс 1</t>
  </si>
  <si>
    <t>Курсовые проекты (работы)</t>
  </si>
  <si>
    <t>Максимальная</t>
  </si>
  <si>
    <t>Самостоятельная</t>
  </si>
  <si>
    <t>Обязательная</t>
  </si>
  <si>
    <t>Семестр 1</t>
  </si>
  <si>
    <t>Семестр 2</t>
  </si>
  <si>
    <t>Всего</t>
  </si>
  <si>
    <t>в том числе</t>
  </si>
  <si>
    <t>Теор. обучение</t>
  </si>
  <si>
    <t>Лаб. и пр. занятия</t>
  </si>
  <si>
    <t>Лаб. занятия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</si>
  <si>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</si>
  <si>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</si>
  <si>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</si>
  <si>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</si>
  <si>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</si>
  <si>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</si>
  <si>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</si>
  <si>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</si>
  <si>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</si>
  <si>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</si>
  <si>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</si>
  <si>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</si>
  <si>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</si>
  <si>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</si>
  <si>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</si>
  <si>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</si>
  <si>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</si>
  <si>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</si>
  <si>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76</t>
  </si>
  <si>
    <t>Итого час/нед (без консультаций)</t>
  </si>
  <si>
    <t>час/нед</t>
  </si>
  <si>
    <t>П</t>
  </si>
  <si>
    <t>ФК.00</t>
  </si>
  <si>
    <t>ФИЗИЧЕСКАЯ КУЛЬТУРА</t>
  </si>
  <si>
    <t>1 График учебного процесса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</si>
  <si>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</si>
  <si>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</si>
  <si>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</si>
  <si>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</si>
  <si>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</si>
  <si>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</si>
  <si>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</si>
  <si>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</si>
  <si>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</si>
  <si>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</si>
  <si>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</si>
  <si>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</si>
  <si>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</si>
  <si>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</si>
  <si>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</si>
  <si>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</si>
  <si>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</si>
  <si>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</si>
  <si>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</si>
  <si>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</si>
  <si>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</si>
  <si>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</si>
  <si>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</si>
  <si>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</si>
  <si>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</si>
  <si>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</si>
  <si>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</si>
  <si>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</si>
  <si>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</si>
  <si>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</si>
  <si>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</si>
  <si>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</si>
  <si>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</si>
  <si>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</si>
  <si>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</si>
  <si>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</si>
  <si>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</si>
  <si>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</si>
  <si>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</si>
  <si>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</si>
  <si>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</si>
  <si>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</si>
  <si>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</si>
  <si>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</si>
  <si>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</si>
  <si>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</si>
  <si>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</si>
  <si>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</si>
  <si>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</si>
  <si>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</si>
  <si>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К</t>
  </si>
  <si>
    <t>А</t>
  </si>
  <si>
    <t>У</t>
  </si>
  <si>
    <t>Г</t>
  </si>
  <si>
    <t>Обозначения:</t>
  </si>
  <si>
    <t xml:space="preserve">   Государственная (итоговая) аттестация</t>
  </si>
  <si>
    <t xml:space="preserve">   Промежуточная аттестация</t>
  </si>
  <si>
    <t xml:space="preserve">   Производственная практика</t>
  </si>
  <si>
    <t xml:space="preserve">   Неделя отсутствует</t>
  </si>
  <si>
    <t xml:space="preserve">   Каникулы</t>
  </si>
  <si>
    <t>2 Сводные данные по бюджету времени</t>
  </si>
  <si>
    <t>ГИА</t>
  </si>
  <si>
    <t>Утверждаю</t>
  </si>
  <si>
    <t>Приказ об утверждении ФГОС</t>
  </si>
  <si>
    <t>УЧЕБНЫЙ ПЛАН</t>
  </si>
  <si>
    <t>наименование образовательного учреждения (организации)</t>
  </si>
  <si>
    <t>код</t>
  </si>
  <si>
    <t>наименование профессии</t>
  </si>
  <si>
    <t>на базе</t>
  </si>
  <si>
    <t>квалификации:</t>
  </si>
  <si>
    <t>форма обучения</t>
  </si>
  <si>
    <t xml:space="preserve">нормативный срок освоения ОПОП  </t>
  </si>
  <si>
    <t>год начала подготовки по УП</t>
  </si>
  <si>
    <t>профиль получаемого профессионального образования</t>
  </si>
  <si>
    <t>технический</t>
  </si>
  <si>
    <t>при реализации программы среднего (полного) общего образования</t>
  </si>
  <si>
    <t>ОП.00</t>
  </si>
  <si>
    <t>Общепрофессиональный учебный  цикл</t>
  </si>
  <si>
    <t>Основы инженерной  графики</t>
  </si>
  <si>
    <t>ОП.01</t>
  </si>
  <si>
    <t>ОП.02</t>
  </si>
  <si>
    <t>Основы материаловедения</t>
  </si>
  <si>
    <t>ОП.03</t>
  </si>
  <si>
    <t>ОП.04</t>
  </si>
  <si>
    <t>ОП.05</t>
  </si>
  <si>
    <t>ОП.06</t>
  </si>
  <si>
    <t>Основы экономики</t>
  </si>
  <si>
    <t>ОП.07</t>
  </si>
  <si>
    <t>П.00</t>
  </si>
  <si>
    <t>ПМ.00</t>
  </si>
  <si>
    <t>ПМ.01</t>
  </si>
  <si>
    <t>Технологические приемы сборки изделий под  сварку</t>
  </si>
  <si>
    <t>МДК.01.01</t>
  </si>
  <si>
    <t>МДК.01.02</t>
  </si>
  <si>
    <t>УП.01</t>
  </si>
  <si>
    <t>ПП.01</t>
  </si>
  <si>
    <t>Сварка  и резка деталей из различных сталей, цветных металлов и их сплавов, чугунов во всех пространственных положениях</t>
  </si>
  <si>
    <t>МДК.02.01</t>
  </si>
  <si>
    <t>МДК.02.02</t>
  </si>
  <si>
    <t>МДК.02.03</t>
  </si>
  <si>
    <t>УП.02</t>
  </si>
  <si>
    <t>ПП.02</t>
  </si>
  <si>
    <t>Проиводственная практика</t>
  </si>
  <si>
    <t>МДК.03.01</t>
  </si>
  <si>
    <t>МДК.03.02</t>
  </si>
  <si>
    <t>МДК.03.03</t>
  </si>
  <si>
    <t>МДК.03.04</t>
  </si>
  <si>
    <t>МДК.04.01</t>
  </si>
  <si>
    <t>Введение в профессию</t>
  </si>
  <si>
    <t>очная</t>
  </si>
  <si>
    <t>_________________Казакова М.Ю.</t>
  </si>
  <si>
    <t>17 нед</t>
  </si>
  <si>
    <t>общепрофессиональный цикл</t>
  </si>
  <si>
    <t>вариативная часть</t>
  </si>
  <si>
    <t>профессиональные модули</t>
  </si>
  <si>
    <t>физическая культура</t>
  </si>
  <si>
    <t>практика</t>
  </si>
  <si>
    <t>итого</t>
  </si>
  <si>
    <t xml:space="preserve">Основы предпринимательства </t>
  </si>
  <si>
    <t>всего</t>
  </si>
  <si>
    <t>Государственная итоговая аттестация</t>
  </si>
  <si>
    <t>2 недели</t>
  </si>
  <si>
    <t>диф.зачетов</t>
  </si>
  <si>
    <t>зачетов</t>
  </si>
  <si>
    <t>эк</t>
  </si>
  <si>
    <t>`-ДЗ</t>
  </si>
  <si>
    <t>Э</t>
  </si>
  <si>
    <t>`-,ДЗ</t>
  </si>
  <si>
    <t>`ДЗ</t>
  </si>
  <si>
    <t>ЭК</t>
  </si>
  <si>
    <t>ДЗ</t>
  </si>
  <si>
    <t>Профессиональный учебный цикл</t>
  </si>
  <si>
    <t>Всего по циклам ОПОП</t>
  </si>
  <si>
    <t>Итго за весь период оучения</t>
  </si>
  <si>
    <t>Обучение по учебным  циклам и разделу "Физическая культура"</t>
  </si>
  <si>
    <t>Промежуточная аттестацич</t>
  </si>
  <si>
    <t>Практики</t>
  </si>
  <si>
    <t xml:space="preserve">Каникулы </t>
  </si>
  <si>
    <t>проведение</t>
  </si>
  <si>
    <t>нед</t>
  </si>
  <si>
    <t>1 курс</t>
  </si>
  <si>
    <t>15.01.05</t>
  </si>
  <si>
    <t>Кабинеты:</t>
  </si>
  <si>
    <t>Лаборатории:</t>
  </si>
  <si>
    <t>Спортивный комплекс:</t>
  </si>
  <si>
    <t>1. Спортивный зал</t>
  </si>
  <si>
    <t xml:space="preserve">2. Открытый стадион широкого профиля с элементами полосы препятствий </t>
  </si>
  <si>
    <t>Залы:</t>
  </si>
  <si>
    <t>1. Библиотека</t>
  </si>
  <si>
    <t>2. Читальный зал с выходом в сеть Интернет</t>
  </si>
  <si>
    <t>3. Актовый зал</t>
  </si>
  <si>
    <t>10. Технической графики</t>
  </si>
  <si>
    <t>1. Материаловедения</t>
  </si>
  <si>
    <t>3. Испытания материалов и контроля качества сварных соединний</t>
  </si>
  <si>
    <t>Мастерские:</t>
  </si>
  <si>
    <t>1. Слесарная</t>
  </si>
  <si>
    <t>Полигоны:</t>
  </si>
  <si>
    <t>1. Сварочный</t>
  </si>
  <si>
    <t>ОП.08*</t>
  </si>
  <si>
    <t xml:space="preserve">Технология производства сварных конструкций </t>
  </si>
  <si>
    <t>МДК 01.03</t>
  </si>
  <si>
    <t>МДК 01.04</t>
  </si>
  <si>
    <t>Контроль качества сварных соединений</t>
  </si>
  <si>
    <t>Ручная дуговая сварка (наплавка, резка) плавящимся покрытым электродом</t>
  </si>
  <si>
    <t>ПМ.02</t>
  </si>
  <si>
    <t>21 нед</t>
  </si>
  <si>
    <t>экзаменов</t>
  </si>
  <si>
    <t>Кировское областное государственное профессиональное образовательное автономное учреждение                                      "Вятский электромашиностроительный техникум"</t>
  </si>
  <si>
    <t>Сварщик ручной дуговой сварки плавящимся покрытым электродом</t>
  </si>
  <si>
    <t>Сварщик частично механизированной сварки плавлением</t>
  </si>
  <si>
    <t xml:space="preserve"> 10 м</t>
  </si>
  <si>
    <t>от 29.01.2016</t>
  </si>
  <si>
    <t>№ 50</t>
  </si>
  <si>
    <t>промежуточная аттестация        1</t>
  </si>
  <si>
    <t>2. Электротехники и сварочного оборудования</t>
  </si>
  <si>
    <t>1. Безопасности жизнедеятельности и охраны труда</t>
  </si>
  <si>
    <t>Директор КОГПОАУ  ВЭМТ</t>
  </si>
  <si>
    <t>сварщик (ручной и частично механизированной сварки (наплавки)</t>
  </si>
  <si>
    <t xml:space="preserve"> среднего общего образования</t>
  </si>
  <si>
    <t>28.08.2017г</t>
  </si>
  <si>
    <t>основной профессиональной образовательной программы среднего  профессионального образования</t>
  </si>
  <si>
    <t>по профессии среднего  профессионального образования</t>
  </si>
  <si>
    <t xml:space="preserve">   Учебная практика</t>
  </si>
  <si>
    <t>Сварщик 2017-2018гг.</t>
  </si>
  <si>
    <t>1 комплексный</t>
  </si>
  <si>
    <t>ОП.07*</t>
  </si>
  <si>
    <t xml:space="preserve">Основы технологии сварки и сварочное оборудование </t>
  </si>
  <si>
    <t>Подготовительные и сборочные операции перед сваркой</t>
  </si>
  <si>
    <t>Подготовительно - сварочные работы и контроль качества сварных швов после сварки</t>
  </si>
  <si>
    <t>Техника и технология ручной дуговой сварки (наплавки, резки) покрытым электродом</t>
  </si>
  <si>
    <t xml:space="preserve">Итого </t>
  </si>
  <si>
    <t>государственная итоговая аттестация 2 нед</t>
  </si>
  <si>
    <t>Техника и технология  частично-механизированной сварки (наплавки) плавлением в защитном газе</t>
  </si>
  <si>
    <t>МДК.42.01</t>
  </si>
  <si>
    <t xml:space="preserve"> Выполнять частично механизированную наплавку различных деталей.</t>
  </si>
  <si>
    <t>ПК 4.3.</t>
  </si>
  <si>
    <t xml:space="preserve"> Выполнять частично механизированную сварку плавлением различных деталей и конструкций из цветных металлов и сплавов во всех пространственных положениях сварного шва.</t>
  </si>
  <si>
    <t>ПК 4.2.</t>
  </si>
  <si>
    <t xml:space="preserve"> Выполнять частично механизированную сварку плавлением различных деталей из углеродистых и конструкционных сталей во всех пространственных положениях сварного шва.</t>
  </si>
  <si>
    <t>ПК 4.1.</t>
  </si>
  <si>
    <t>Выполнять дуговую резку различных деталей.</t>
  </si>
  <si>
    <t>ПК 2.4.</t>
  </si>
  <si>
    <t>Выполнять ручную дуговую наплавку покрытыми электродами различных деталей.</t>
  </si>
  <si>
    <t>ПК 2.3.</t>
  </si>
  <si>
    <t>Выполнять ручную дуговую сварку различных деталей из цветных металлов и сплавов во всех пространственных положениях сварного шва.</t>
  </si>
  <si>
    <t>ПК 2.2.</t>
  </si>
  <si>
    <t>Выполнять ручную дуговую сварку различных деталей из углеродистых и конструкционных сталей во всех пространственных положениях сварного шва.</t>
  </si>
  <si>
    <t xml:space="preserve">ПК 2.1. </t>
  </si>
  <si>
    <t>Подготовительные и сварочные операции перед сваркой</t>
  </si>
  <si>
    <t>Проводить контроль сварных соединений на соответствие геометрическим размерам, требуемым конструкторской и производственно-технологической документации по сварке.</t>
  </si>
  <si>
    <t>ПК 1.9.</t>
  </si>
  <si>
    <t>Зачищать и удалять поверхностные дефекты сварных швов после сварки.</t>
  </si>
  <si>
    <t>ПК 1.8.</t>
  </si>
  <si>
    <t>Выполнять предварительный, сопутствующий (межслойный) подогрева металла.</t>
  </si>
  <si>
    <t>ПК 1.7.</t>
  </si>
  <si>
    <t xml:space="preserve"> Проводить контроль подготовки и сборки элементов конструкции под сварку.</t>
  </si>
  <si>
    <t>ПК 1.6.</t>
  </si>
  <si>
    <t xml:space="preserve"> Выполнять сборку и подготовку элементов конструкции под сварку.</t>
  </si>
  <si>
    <t>ПК 1.5.</t>
  </si>
  <si>
    <t xml:space="preserve"> Подготавливать и проверять сварочные материалы для различных способов сварки.</t>
  </si>
  <si>
    <t>ПК 1.4.</t>
  </si>
  <si>
    <t xml:space="preserve"> Проверять оснащенность, работоспособность, исправность и осуществлять настройку оборудования поста для различных способов сварки.</t>
  </si>
  <si>
    <t xml:space="preserve">ПК 1.3. </t>
  </si>
  <si>
    <t>Использовать конструкторскую, нормативно-техническую и производственно-технологическую документацию по сварке.</t>
  </si>
  <si>
    <t>ПК 1.2</t>
  </si>
  <si>
    <t>Читать чертежи средней сложности и сложных сварных металлоконструкций.</t>
  </si>
  <si>
    <t>ПК 1.1.</t>
  </si>
  <si>
    <t>З</t>
  </si>
  <si>
    <t>Комплексный  экзамен</t>
  </si>
  <si>
    <t>Комплексный дифзачет</t>
  </si>
  <si>
    <t xml:space="preserve">   Обучение по циклам и разделу "Физическая культура", учебная практика два дня в нелелю</t>
  </si>
  <si>
    <t>2. Теорерических основ сварки и резки металлов</t>
  </si>
  <si>
    <t>2. Сварочная для сварки металлов</t>
  </si>
  <si>
    <t>3. Сварочная для сврки неметаллических материалов</t>
  </si>
</sst>
</file>

<file path=xl/styles.xml><?xml version="1.0" encoding="utf-8"?>
<styleSheet xmlns="http://schemas.openxmlformats.org/spreadsheetml/2006/main">
  <numFmts count="4">
    <numFmt numFmtId="164" formatCode="##,###"/>
    <numFmt numFmtId="165" formatCode="#,##0.00;[Red]#,##0.00"/>
    <numFmt numFmtId="166" formatCode="#,##0.0;[Red]#,##0.0"/>
    <numFmt numFmtId="167" formatCode="#,##0;[Red]#,##0"/>
  </numFmts>
  <fonts count="29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8"/>
      <name val="Tahoma"/>
      <family val="2"/>
      <charset val="204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i/>
      <sz val="8"/>
      <color indexed="8"/>
      <name val="Tahoma"/>
      <family val="2"/>
      <charset val="204"/>
    </font>
    <font>
      <sz val="9"/>
      <color indexed="8"/>
      <name val="Arial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sz val="7"/>
      <color indexed="8"/>
      <name val="Tahoma"/>
      <family val="2"/>
      <charset val="204"/>
    </font>
    <font>
      <i/>
      <sz val="15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1"/>
      <color indexed="8"/>
      <name val="Tahoma"/>
      <family val="2"/>
      <charset val="204"/>
    </font>
    <font>
      <b/>
      <sz val="26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b/>
      <i/>
      <sz val="8"/>
      <color indexed="8"/>
      <name val="Tahoma"/>
      <family val="2"/>
      <charset val="204"/>
    </font>
    <font>
      <b/>
      <sz val="8"/>
      <color rgb="FFFF0000"/>
      <name val="Tahoma"/>
      <family val="2"/>
      <charset val="204"/>
    </font>
    <font>
      <sz val="8"/>
      <color indexed="8"/>
      <name val="Tahoma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ahoma"/>
      <family val="2"/>
      <charset val="204"/>
    </font>
    <font>
      <b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16"/>
      </patternFill>
    </fill>
    <fill>
      <patternFill patternType="solid">
        <fgColor indexed="9"/>
        <bgColor indexed="16"/>
      </patternFill>
    </fill>
    <fill>
      <patternFill patternType="solid">
        <fgColor indexed="22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16"/>
      </patternFill>
    </fill>
    <fill>
      <patternFill patternType="lightUp">
        <fgColor indexed="20"/>
        <bgColor theme="0"/>
      </patternFill>
    </fill>
    <fill>
      <patternFill patternType="solid">
        <fgColor theme="5" tint="0.39997558519241921"/>
        <bgColor indexed="1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16"/>
      </patternFill>
    </fill>
    <fill>
      <patternFill patternType="solid">
        <fgColor rgb="FF99FF99"/>
        <bgColor indexed="64"/>
      </patternFill>
    </fill>
    <fill>
      <patternFill patternType="solid">
        <fgColor rgb="FF99FF99"/>
        <bgColor indexed="16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medium">
        <color indexed="64"/>
      </bottom>
      <diagonal/>
    </border>
    <border>
      <left style="thick">
        <color rgb="FFC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/>
      <bottom style="medium">
        <color indexed="64"/>
      </bottom>
      <diagonal/>
    </border>
    <border>
      <left style="thick">
        <color rgb="FFFF0000"/>
      </left>
      <right/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rgb="FFFF0000"/>
      </bottom>
      <diagonal/>
    </border>
    <border>
      <left style="thin">
        <color indexed="64"/>
      </left>
      <right/>
      <top style="medium">
        <color indexed="64"/>
      </top>
      <bottom style="thick">
        <color rgb="FFFF0000"/>
      </bottom>
      <diagonal/>
    </border>
    <border>
      <left/>
      <right style="thick">
        <color rgb="FFFF0000"/>
      </right>
      <top style="medium">
        <color indexed="64"/>
      </top>
      <bottom style="thick">
        <color rgb="FFFF0000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thick">
        <color rgb="FFFF0000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ck">
        <color rgb="FFFF0000"/>
      </left>
      <right/>
      <top style="medium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4" fillId="0" borderId="0"/>
    <xf numFmtId="0" fontId="5" fillId="0" borderId="0"/>
    <xf numFmtId="0" fontId="3" fillId="0" borderId="0"/>
    <xf numFmtId="0" fontId="1" fillId="6" borderId="36" applyNumberFormat="0" applyFont="0" applyFill="0" applyBorder="0" applyAlignment="0" applyProtection="0">
      <alignment horizontal="center" vertical="center"/>
      <protection locked="0"/>
    </xf>
    <xf numFmtId="9" fontId="2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</cellStyleXfs>
  <cellXfs count="418">
    <xf numFmtId="0" fontId="0" fillId="0" borderId="0" xfId="0"/>
    <xf numFmtId="0" fontId="1" fillId="0" borderId="0" xfId="0" applyFont="1"/>
    <xf numFmtId="0" fontId="5" fillId="0" borderId="0" xfId="2"/>
    <xf numFmtId="0" fontId="5" fillId="4" borderId="1" xfId="2" applyFont="1" applyFill="1" applyBorder="1" applyAlignment="1">
      <alignment horizontal="center" vertical="center"/>
    </xf>
    <xf numFmtId="0" fontId="5" fillId="2" borderId="1" xfId="2" applyFont="1" applyFill="1" applyBorder="1" applyAlignment="1" applyProtection="1">
      <alignment horizontal="left" vertical="center" wrapText="1"/>
      <protection locked="0"/>
    </xf>
    <xf numFmtId="0" fontId="5" fillId="3" borderId="0" xfId="2" applyFont="1" applyFill="1" applyBorder="1" applyAlignment="1" applyProtection="1">
      <alignment horizontal="left" vertical="center"/>
      <protection locked="0"/>
    </xf>
    <xf numFmtId="0" fontId="3" fillId="0" borderId="0" xfId="3"/>
    <xf numFmtId="0" fontId="3" fillId="3" borderId="0" xfId="3" applyFont="1" applyFill="1" applyBorder="1" applyAlignment="1" applyProtection="1">
      <alignment horizontal="left" vertical="center"/>
      <protection locked="0"/>
    </xf>
    <xf numFmtId="0" fontId="3" fillId="3" borderId="0" xfId="3" applyFont="1" applyFill="1" applyBorder="1" applyAlignment="1" applyProtection="1">
      <alignment horizontal="center" vertical="center"/>
      <protection locked="0"/>
    </xf>
    <xf numFmtId="0" fontId="3" fillId="5" borderId="0" xfId="3" applyFont="1" applyFill="1" applyAlignment="1" applyProtection="1">
      <alignment horizontal="center" vertical="center"/>
      <protection locked="0"/>
    </xf>
    <xf numFmtId="0" fontId="11" fillId="3" borderId="0" xfId="3" applyFont="1" applyFill="1" applyBorder="1" applyAlignment="1" applyProtection="1">
      <alignment horizontal="left" vertical="center"/>
      <protection locked="0"/>
    </xf>
    <xf numFmtId="0" fontId="11" fillId="3" borderId="0" xfId="3" applyFont="1" applyFill="1" applyBorder="1" applyAlignment="1" applyProtection="1">
      <alignment horizontal="left" vertical="top"/>
      <protection locked="0"/>
    </xf>
    <xf numFmtId="0" fontId="3" fillId="5" borderId="0" xfId="3" applyFill="1"/>
    <xf numFmtId="0" fontId="11" fillId="3" borderId="0" xfId="3" applyFont="1" applyFill="1" applyBorder="1" applyAlignment="1" applyProtection="1">
      <alignment horizontal="left" vertical="top"/>
      <protection locked="0"/>
    </xf>
    <xf numFmtId="0" fontId="3" fillId="0" borderId="0" xfId="3"/>
    <xf numFmtId="0" fontId="3" fillId="6" borderId="1" xfId="3" applyFont="1" applyFill="1" applyBorder="1" applyAlignment="1" applyProtection="1">
      <alignment horizontal="center" vertical="center"/>
      <protection locked="0"/>
    </xf>
    <xf numFmtId="0" fontId="3" fillId="6" borderId="0" xfId="3" applyFont="1" applyFill="1" applyBorder="1" applyAlignment="1">
      <alignment horizontal="center" vertical="center"/>
    </xf>
    <xf numFmtId="0" fontId="3" fillId="6" borderId="8" xfId="3" applyNumberFormat="1" applyFont="1" applyFill="1" applyBorder="1" applyAlignment="1">
      <alignment horizontal="center" vertical="center"/>
    </xf>
    <xf numFmtId="0" fontId="3" fillId="6" borderId="10" xfId="3" applyNumberFormat="1" applyFont="1" applyFill="1" applyBorder="1" applyAlignment="1">
      <alignment horizontal="center" vertical="center"/>
    </xf>
    <xf numFmtId="0" fontId="3" fillId="7" borderId="0" xfId="3" applyFill="1"/>
    <xf numFmtId="0" fontId="3" fillId="7" borderId="0" xfId="3" applyFill="1" applyAlignment="1">
      <alignment horizontal="center" vertical="center" textRotation="90" wrapText="1"/>
    </xf>
    <xf numFmtId="0" fontId="3" fillId="6" borderId="0" xfId="3" applyFont="1" applyFill="1" applyBorder="1" applyAlignment="1">
      <alignment horizontal="left" vertical="center"/>
    </xf>
    <xf numFmtId="0" fontId="3" fillId="6" borderId="8" xfId="3" applyNumberFormat="1" applyFont="1" applyFill="1" applyBorder="1" applyAlignment="1">
      <alignment horizontal="left" vertical="center"/>
    </xf>
    <xf numFmtId="0" fontId="3" fillId="6" borderId="9" xfId="3" applyNumberFormat="1" applyFont="1" applyFill="1" applyBorder="1" applyAlignment="1">
      <alignment horizontal="center" vertical="center"/>
    </xf>
    <xf numFmtId="0" fontId="3" fillId="6" borderId="10" xfId="3" applyNumberFormat="1" applyFont="1" applyFill="1" applyBorder="1" applyAlignment="1">
      <alignment horizontal="left" vertical="center" wrapText="1"/>
    </xf>
    <xf numFmtId="0" fontId="3" fillId="6" borderId="11" xfId="3" applyNumberFormat="1" applyFont="1" applyFill="1" applyBorder="1" applyAlignment="1">
      <alignment horizontal="center" vertical="center"/>
    </xf>
    <xf numFmtId="0" fontId="3" fillId="6" borderId="12" xfId="3" applyNumberFormat="1" applyFont="1" applyFill="1" applyBorder="1" applyAlignment="1">
      <alignment horizontal="center" vertical="center"/>
    </xf>
    <xf numFmtId="0" fontId="3" fillId="6" borderId="1" xfId="3" applyNumberFormat="1" applyFont="1" applyFill="1" applyBorder="1" applyAlignment="1" applyProtection="1">
      <alignment horizontal="left" vertical="center" wrapText="1"/>
      <protection locked="0"/>
    </xf>
    <xf numFmtId="0" fontId="3" fillId="6" borderId="1" xfId="3" applyNumberFormat="1" applyFont="1" applyFill="1" applyBorder="1" applyAlignment="1" applyProtection="1">
      <alignment horizontal="center" vertical="center"/>
      <protection locked="0"/>
    </xf>
    <xf numFmtId="0" fontId="3" fillId="6" borderId="14" xfId="3" applyNumberFormat="1" applyFont="1" applyFill="1" applyBorder="1" applyAlignment="1" applyProtection="1">
      <alignment horizontal="center" vertical="center"/>
      <protection locked="0"/>
    </xf>
    <xf numFmtId="0" fontId="3" fillId="6" borderId="14" xfId="3" applyNumberFormat="1" applyFont="1" applyFill="1" applyBorder="1" applyAlignment="1">
      <alignment horizontal="center" vertical="center"/>
    </xf>
    <xf numFmtId="0" fontId="3" fillId="6" borderId="15" xfId="3" applyNumberFormat="1" applyFont="1" applyFill="1" applyBorder="1" applyAlignment="1" applyProtection="1">
      <alignment horizontal="center" vertical="center"/>
      <protection locked="0"/>
    </xf>
    <xf numFmtId="0" fontId="3" fillId="6" borderId="16" xfId="3" applyNumberFormat="1" applyFont="1" applyFill="1" applyBorder="1" applyAlignment="1" applyProtection="1">
      <alignment horizontal="center" vertical="center"/>
      <protection locked="0"/>
    </xf>
    <xf numFmtId="0" fontId="3" fillId="6" borderId="1" xfId="3" applyNumberFormat="1" applyFont="1" applyFill="1" applyBorder="1" applyAlignment="1">
      <alignment horizontal="center" vertical="center" wrapText="1"/>
    </xf>
    <xf numFmtId="0" fontId="3" fillId="6" borderId="17" xfId="3" applyNumberFormat="1" applyFont="1" applyFill="1" applyBorder="1" applyAlignment="1">
      <alignment horizontal="center" vertical="center"/>
    </xf>
    <xf numFmtId="0" fontId="3" fillId="6" borderId="12" xfId="3" applyNumberFormat="1" applyFont="1" applyFill="1" applyBorder="1" applyAlignment="1">
      <alignment horizontal="center" vertical="center" wrapText="1"/>
    </xf>
    <xf numFmtId="0" fontId="3" fillId="6" borderId="14" xfId="3" applyNumberFormat="1" applyFont="1" applyFill="1" applyBorder="1" applyAlignment="1">
      <alignment horizontal="center" vertical="center" wrapText="1"/>
    </xf>
    <xf numFmtId="0" fontId="3" fillId="7" borderId="0" xfId="3" applyFill="1"/>
    <xf numFmtId="0" fontId="3" fillId="8" borderId="1" xfId="3" applyFont="1" applyFill="1" applyBorder="1" applyAlignment="1" applyProtection="1">
      <alignment horizontal="center" vertical="center"/>
      <protection locked="0"/>
    </xf>
    <xf numFmtId="0" fontId="3" fillId="8" borderId="0" xfId="3" applyFont="1" applyFill="1" applyBorder="1" applyAlignment="1">
      <alignment horizontal="center" vertical="center"/>
    </xf>
    <xf numFmtId="0" fontId="3" fillId="8" borderId="10" xfId="3" applyNumberFormat="1" applyFont="1" applyFill="1" applyBorder="1" applyAlignment="1">
      <alignment horizontal="center" vertical="center"/>
    </xf>
    <xf numFmtId="0" fontId="3" fillId="8" borderId="1" xfId="3" applyNumberFormat="1" applyFont="1" applyFill="1" applyBorder="1" applyAlignment="1">
      <alignment horizontal="center" vertical="center"/>
    </xf>
    <xf numFmtId="0" fontId="3" fillId="6" borderId="14" xfId="3" applyFont="1" applyFill="1" applyBorder="1" applyAlignment="1" applyProtection="1">
      <alignment horizontal="center" vertical="center" textRotation="90" wrapText="1"/>
      <protection locked="0"/>
    </xf>
    <xf numFmtId="0" fontId="3" fillId="6" borderId="22" xfId="3" applyFont="1" applyFill="1" applyBorder="1" applyAlignment="1" applyProtection="1">
      <alignment horizontal="center" vertical="center"/>
      <protection locked="0"/>
    </xf>
    <xf numFmtId="0" fontId="3" fillId="7" borderId="0" xfId="3" applyFont="1" applyFill="1" applyAlignment="1" applyProtection="1">
      <alignment horizontal="center" vertical="center"/>
      <protection locked="0"/>
    </xf>
    <xf numFmtId="0" fontId="3" fillId="7" borderId="1" xfId="3" applyNumberFormat="1" applyFont="1" applyFill="1" applyBorder="1" applyAlignment="1" applyProtection="1">
      <alignment horizontal="center" vertical="center"/>
      <protection locked="0"/>
    </xf>
    <xf numFmtId="0" fontId="3" fillId="7" borderId="1" xfId="3" applyNumberFormat="1" applyFont="1" applyFill="1" applyBorder="1" applyAlignment="1" applyProtection="1">
      <alignment horizontal="center" vertical="center" textRotation="90"/>
      <protection locked="0"/>
    </xf>
    <xf numFmtId="0" fontId="3" fillId="7" borderId="1" xfId="3" applyNumberFormat="1" applyFont="1" applyFill="1" applyBorder="1" applyAlignment="1" applyProtection="1">
      <alignment horizontal="left" vertical="center" textRotation="90"/>
      <protection locked="0"/>
    </xf>
    <xf numFmtId="0" fontId="3" fillId="6" borderId="1" xfId="3" applyNumberFormat="1" applyFont="1" applyFill="1" applyBorder="1" applyAlignment="1" applyProtection="1">
      <alignment horizontal="left" vertical="center"/>
      <protection locked="0"/>
    </xf>
    <xf numFmtId="0" fontId="3" fillId="7" borderId="0" xfId="3" applyFont="1" applyFill="1" applyAlignment="1" applyProtection="1">
      <alignment horizontal="left" vertical="center"/>
      <protection locked="0"/>
    </xf>
    <xf numFmtId="0" fontId="3" fillId="6" borderId="0" xfId="3" applyFont="1" applyFill="1" applyBorder="1" applyAlignment="1" applyProtection="1">
      <alignment horizontal="center" vertical="center"/>
      <protection locked="0"/>
    </xf>
    <xf numFmtId="0" fontId="3" fillId="6" borderId="0" xfId="3" applyFont="1" applyFill="1" applyBorder="1" applyAlignment="1" applyProtection="1">
      <alignment horizontal="left" vertical="center"/>
      <protection locked="0"/>
    </xf>
    <xf numFmtId="0" fontId="3" fillId="7" borderId="0" xfId="3" applyFont="1" applyFill="1" applyAlignment="1" applyProtection="1">
      <alignment horizontal="center" vertical="center" wrapText="1"/>
      <protection locked="0"/>
    </xf>
    <xf numFmtId="0" fontId="11" fillId="7" borderId="0" xfId="3" applyFont="1" applyFill="1" applyAlignment="1" applyProtection="1">
      <alignment horizontal="left" vertical="top"/>
      <protection locked="0"/>
    </xf>
    <xf numFmtId="0" fontId="3" fillId="7" borderId="0" xfId="3" applyFont="1" applyFill="1" applyAlignment="1" applyProtection="1">
      <alignment horizontal="left" vertical="top" wrapText="1"/>
      <protection locked="0"/>
    </xf>
    <xf numFmtId="0" fontId="8" fillId="6" borderId="0" xfId="3" applyFont="1" applyFill="1" applyBorder="1" applyAlignment="1" applyProtection="1">
      <alignment horizontal="center" vertical="center"/>
      <protection locked="0"/>
    </xf>
    <xf numFmtId="0" fontId="9" fillId="7" borderId="8" xfId="3" applyFont="1" applyFill="1" applyBorder="1" applyAlignment="1" applyProtection="1">
      <alignment vertical="center"/>
      <protection locked="0"/>
    </xf>
    <xf numFmtId="0" fontId="1" fillId="6" borderId="1" xfId="3" applyNumberFormat="1" applyFont="1" applyFill="1" applyBorder="1" applyAlignment="1">
      <alignment horizontal="center" vertical="center"/>
    </xf>
    <xf numFmtId="0" fontId="1" fillId="6" borderId="1" xfId="3" applyNumberFormat="1" applyFont="1" applyFill="1" applyBorder="1" applyAlignment="1" applyProtection="1">
      <alignment horizontal="left" vertical="center" wrapText="1"/>
      <protection locked="0"/>
    </xf>
    <xf numFmtId="0" fontId="1" fillId="6" borderId="1" xfId="3" applyNumberFormat="1" applyFont="1" applyFill="1" applyBorder="1" applyAlignment="1">
      <alignment horizontal="left" vertical="center" wrapText="1"/>
    </xf>
    <xf numFmtId="0" fontId="1" fillId="6" borderId="10" xfId="3" applyNumberFormat="1" applyFont="1" applyFill="1" applyBorder="1" applyAlignment="1">
      <alignment horizontal="center" vertical="center"/>
    </xf>
    <xf numFmtId="0" fontId="3" fillId="8" borderId="10" xfId="3" applyNumberFormat="1" applyFont="1" applyFill="1" applyBorder="1" applyAlignment="1">
      <alignment horizontal="left" vertical="center" wrapText="1"/>
    </xf>
    <xf numFmtId="0" fontId="3" fillId="8" borderId="13" xfId="3" applyNumberFormat="1" applyFont="1" applyFill="1" applyBorder="1" applyAlignment="1">
      <alignment horizontal="center" vertical="center"/>
    </xf>
    <xf numFmtId="0" fontId="1" fillId="8" borderId="10" xfId="3" applyNumberFormat="1" applyFont="1" applyFill="1" applyBorder="1" applyAlignment="1">
      <alignment horizontal="center" vertical="center"/>
    </xf>
    <xf numFmtId="0" fontId="3" fillId="7" borderId="0" xfId="3" applyFill="1"/>
    <xf numFmtId="0" fontId="1" fillId="8" borderId="10" xfId="3" applyNumberFormat="1" applyFont="1" applyFill="1" applyBorder="1" applyAlignment="1">
      <alignment horizontal="left" vertical="center" wrapText="1"/>
    </xf>
    <xf numFmtId="0" fontId="3" fillId="8" borderId="10" xfId="3" applyNumberFormat="1" applyFont="1" applyFill="1" applyBorder="1" applyAlignment="1" applyProtection="1">
      <alignment horizontal="center" vertical="center"/>
      <protection locked="0"/>
    </xf>
    <xf numFmtId="0" fontId="3" fillId="6" borderId="13" xfId="3" applyNumberFormat="1" applyFont="1" applyFill="1" applyBorder="1" applyAlignment="1" applyProtection="1">
      <alignment horizontal="center" vertical="center"/>
      <protection locked="0"/>
    </xf>
    <xf numFmtId="0" fontId="3" fillId="6" borderId="2" xfId="3" applyNumberFormat="1" applyFont="1" applyFill="1" applyBorder="1" applyAlignment="1">
      <alignment horizontal="center" vertical="center"/>
    </xf>
    <xf numFmtId="0" fontId="3" fillId="6" borderId="2" xfId="3" applyNumberFormat="1" applyFont="1" applyFill="1" applyBorder="1" applyAlignment="1" applyProtection="1">
      <alignment horizontal="center" vertical="center"/>
      <protection locked="0"/>
    </xf>
    <xf numFmtId="0" fontId="19" fillId="6" borderId="1" xfId="3" applyNumberFormat="1" applyFont="1" applyFill="1" applyBorder="1" applyAlignment="1">
      <alignment horizontal="center" vertical="center"/>
    </xf>
    <xf numFmtId="0" fontId="19" fillId="6" borderId="1" xfId="3" applyNumberFormat="1" applyFont="1" applyFill="1" applyBorder="1" applyAlignment="1" applyProtection="1">
      <alignment horizontal="left" vertical="center" wrapText="1"/>
      <protection locked="0"/>
    </xf>
    <xf numFmtId="0" fontId="1" fillId="6" borderId="1" xfId="3" applyNumberFormat="1" applyFont="1" applyFill="1" applyBorder="1" applyAlignment="1" applyProtection="1">
      <alignment horizontal="center" vertical="center"/>
      <protection locked="0"/>
    </xf>
    <xf numFmtId="0" fontId="1" fillId="8" borderId="1" xfId="3" applyNumberFormat="1" applyFont="1" applyFill="1" applyBorder="1" applyAlignment="1">
      <alignment horizontal="center" vertical="center"/>
    </xf>
    <xf numFmtId="0" fontId="3" fillId="6" borderId="23" xfId="3" applyNumberFormat="1" applyFont="1" applyFill="1" applyBorder="1" applyAlignment="1">
      <alignment horizontal="center" vertical="center"/>
    </xf>
    <xf numFmtId="0" fontId="3" fillId="6" borderId="0" xfId="3" applyNumberFormat="1" applyFont="1" applyFill="1" applyBorder="1" applyAlignment="1">
      <alignment horizontal="center" vertical="center"/>
    </xf>
    <xf numFmtId="0" fontId="3" fillId="8" borderId="27" xfId="3" applyNumberFormat="1" applyFont="1" applyFill="1" applyBorder="1" applyAlignment="1">
      <alignment horizontal="center" vertical="center"/>
    </xf>
    <xf numFmtId="0" fontId="1" fillId="6" borderId="15" xfId="3" applyNumberFormat="1" applyFont="1" applyFill="1" applyBorder="1" applyAlignment="1" applyProtection="1">
      <alignment horizontal="center" vertical="center"/>
      <protection locked="0"/>
    </xf>
    <xf numFmtId="0" fontId="1" fillId="6" borderId="14" xfId="3" applyNumberFormat="1" applyFont="1" applyFill="1" applyBorder="1" applyAlignment="1">
      <alignment horizontal="center" vertical="center"/>
    </xf>
    <xf numFmtId="0" fontId="3" fillId="8" borderId="29" xfId="3" applyNumberFormat="1" applyFont="1" applyFill="1" applyBorder="1" applyAlignment="1">
      <alignment horizontal="center" vertical="center"/>
    </xf>
    <xf numFmtId="0" fontId="3" fillId="8" borderId="30" xfId="3" applyNumberFormat="1" applyFont="1" applyFill="1" applyBorder="1" applyAlignment="1">
      <alignment horizontal="center" vertical="center"/>
    </xf>
    <xf numFmtId="0" fontId="3" fillId="0" borderId="0" xfId="3"/>
    <xf numFmtId="0" fontId="15" fillId="0" borderId="0" xfId="3" applyFont="1" applyAlignment="1" applyProtection="1">
      <alignment horizontal="right" vertical="center"/>
      <protection locked="0"/>
    </xf>
    <xf numFmtId="0" fontId="3" fillId="7" borderId="0" xfId="3" applyFill="1"/>
    <xf numFmtId="0" fontId="3" fillId="6" borderId="14" xfId="3" applyFont="1" applyFill="1" applyBorder="1" applyAlignment="1" applyProtection="1">
      <alignment horizontal="center" vertical="center"/>
      <protection locked="0"/>
    </xf>
    <xf numFmtId="0" fontId="3" fillId="6" borderId="26" xfId="3" applyFont="1" applyFill="1" applyBorder="1" applyAlignment="1" applyProtection="1">
      <alignment horizontal="center" vertical="center"/>
      <protection locked="0"/>
    </xf>
    <xf numFmtId="0" fontId="3" fillId="8" borderId="32" xfId="3" applyNumberFormat="1" applyFont="1" applyFill="1" applyBorder="1" applyAlignment="1">
      <alignment horizontal="center" vertical="center"/>
    </xf>
    <xf numFmtId="0" fontId="1" fillId="8" borderId="10" xfId="3" applyNumberFormat="1" applyFont="1" applyFill="1" applyBorder="1" applyAlignment="1" applyProtection="1">
      <alignment horizontal="left" vertical="center" wrapText="1"/>
      <protection locked="0"/>
    </xf>
    <xf numFmtId="0" fontId="3" fillId="6" borderId="0" xfId="3" applyNumberFormat="1" applyFont="1" applyFill="1" applyBorder="1" applyAlignment="1">
      <alignment horizontal="left" vertical="center"/>
    </xf>
    <xf numFmtId="0" fontId="3" fillId="6" borderId="7" xfId="3" applyNumberFormat="1" applyFont="1" applyFill="1" applyBorder="1" applyAlignment="1">
      <alignment horizontal="center" vertical="center"/>
    </xf>
    <xf numFmtId="0" fontId="3" fillId="6" borderId="34" xfId="3" applyNumberFormat="1" applyFont="1" applyFill="1" applyBorder="1" applyAlignment="1">
      <alignment horizontal="center" vertical="center"/>
    </xf>
    <xf numFmtId="0" fontId="3" fillId="6" borderId="5" xfId="3" applyNumberFormat="1" applyFont="1" applyFill="1" applyBorder="1" applyAlignment="1">
      <alignment horizontal="center" vertical="center"/>
    </xf>
    <xf numFmtId="0" fontId="3" fillId="8" borderId="5" xfId="3" applyNumberFormat="1" applyFont="1" applyFill="1" applyBorder="1" applyAlignment="1">
      <alignment horizontal="center" vertical="center"/>
    </xf>
    <xf numFmtId="0" fontId="3" fillId="7" borderId="6" xfId="3" applyFill="1" applyBorder="1"/>
    <xf numFmtId="0" fontId="3" fillId="7" borderId="1" xfId="3" applyNumberFormat="1" applyFont="1" applyFill="1" applyBorder="1" applyAlignment="1">
      <alignment horizontal="left" vertical="center" wrapText="1"/>
    </xf>
    <xf numFmtId="0" fontId="1" fillId="8" borderId="30" xfId="3" applyNumberFormat="1" applyFont="1" applyFill="1" applyBorder="1" applyAlignment="1">
      <alignment horizontal="center" vertical="center"/>
    </xf>
    <xf numFmtId="0" fontId="1" fillId="6" borderId="2" xfId="3" applyNumberFormat="1" applyFont="1" applyFill="1" applyBorder="1" applyAlignment="1" applyProtection="1">
      <alignment horizontal="center" vertical="center"/>
      <protection locked="0"/>
    </xf>
    <xf numFmtId="0" fontId="20" fillId="6" borderId="11" xfId="3" applyNumberFormat="1" applyFont="1" applyFill="1" applyBorder="1" applyAlignment="1">
      <alignment horizontal="center" vertical="center"/>
    </xf>
    <xf numFmtId="0" fontId="1" fillId="6" borderId="20" xfId="3" applyNumberFormat="1" applyFont="1" applyFill="1" applyBorder="1" applyAlignment="1">
      <alignment horizontal="left" vertical="center" wrapText="1"/>
    </xf>
    <xf numFmtId="0" fontId="20" fillId="6" borderId="23" xfId="3" applyNumberFormat="1" applyFont="1" applyFill="1" applyBorder="1" applyAlignment="1">
      <alignment horizontal="center" vertical="center"/>
    </xf>
    <xf numFmtId="0" fontId="1" fillId="6" borderId="3" xfId="3" applyNumberFormat="1" applyFont="1" applyFill="1" applyBorder="1" applyAlignment="1">
      <alignment horizontal="left" vertical="center" wrapText="1"/>
    </xf>
    <xf numFmtId="0" fontId="20" fillId="7" borderId="4" xfId="3" applyNumberFormat="1" applyFont="1" applyFill="1" applyBorder="1" applyAlignment="1">
      <alignment horizontal="center" vertical="center"/>
    </xf>
    <xf numFmtId="0" fontId="1" fillId="7" borderId="1" xfId="3" applyNumberFormat="1" applyFont="1" applyFill="1" applyBorder="1" applyAlignment="1">
      <alignment horizontal="left" vertical="center" wrapText="1"/>
    </xf>
    <xf numFmtId="0" fontId="20" fillId="7" borderId="2" xfId="3" applyNumberFormat="1" applyFont="1" applyFill="1" applyBorder="1" applyAlignment="1">
      <alignment horizontal="center" vertical="center"/>
    </xf>
    <xf numFmtId="0" fontId="20" fillId="7" borderId="2" xfId="3" applyNumberFormat="1" applyFont="1" applyFill="1" applyBorder="1" applyAlignment="1">
      <alignment horizontal="left" vertical="center" wrapText="1"/>
    </xf>
    <xf numFmtId="0" fontId="1" fillId="6" borderId="14" xfId="3" applyNumberFormat="1" applyFont="1" applyFill="1" applyBorder="1" applyAlignment="1">
      <alignment horizontal="center" vertical="center" wrapText="1"/>
    </xf>
    <xf numFmtId="0" fontId="1" fillId="6" borderId="11" xfId="3" applyNumberFormat="1" applyFont="1" applyFill="1" applyBorder="1" applyAlignment="1">
      <alignment horizontal="center" vertical="center"/>
    </xf>
    <xf numFmtId="0" fontId="1" fillId="6" borderId="10" xfId="3" applyNumberFormat="1" applyFont="1" applyFill="1" applyBorder="1" applyAlignment="1">
      <alignment horizontal="left" vertical="center" wrapText="1"/>
    </xf>
    <xf numFmtId="0" fontId="1" fillId="6" borderId="12" xfId="3" applyNumberFormat="1" applyFont="1" applyFill="1" applyBorder="1" applyAlignment="1">
      <alignment horizontal="center" vertical="center" wrapText="1"/>
    </xf>
    <xf numFmtId="0" fontId="1" fillId="6" borderId="2" xfId="3" applyNumberFormat="1" applyFont="1" applyFill="1" applyBorder="1" applyAlignment="1">
      <alignment horizontal="center" vertical="center"/>
    </xf>
    <xf numFmtId="0" fontId="3" fillId="6" borderId="1" xfId="3" applyNumberFormat="1" applyFont="1" applyFill="1" applyBorder="1" applyAlignment="1" applyProtection="1">
      <alignment horizontal="center" vertical="center"/>
      <protection locked="0"/>
    </xf>
    <xf numFmtId="0" fontId="3" fillId="6" borderId="1" xfId="3" applyFont="1" applyFill="1" applyBorder="1" applyAlignment="1" applyProtection="1">
      <alignment horizontal="center" vertical="center"/>
      <protection locked="0"/>
    </xf>
    <xf numFmtId="0" fontId="3" fillId="6" borderId="2" xfId="3" applyFont="1" applyFill="1" applyBorder="1" applyAlignment="1" applyProtection="1">
      <alignment horizontal="center" vertical="center"/>
      <protection locked="0"/>
    </xf>
    <xf numFmtId="0" fontId="3" fillId="6" borderId="2" xfId="3" applyFont="1" applyFill="1" applyBorder="1" applyAlignment="1" applyProtection="1">
      <alignment horizontal="center" vertical="center" textRotation="90" wrapText="1"/>
      <protection locked="0"/>
    </xf>
    <xf numFmtId="0" fontId="3" fillId="6" borderId="17" xfId="3" applyFont="1" applyFill="1" applyBorder="1" applyAlignment="1" applyProtection="1">
      <alignment horizontal="center" vertical="center"/>
      <protection locked="0"/>
    </xf>
    <xf numFmtId="0" fontId="3" fillId="6" borderId="9" xfId="3" applyFont="1" applyFill="1" applyBorder="1" applyAlignment="1" applyProtection="1">
      <alignment horizontal="center" vertical="center"/>
      <protection locked="0"/>
    </xf>
    <xf numFmtId="0" fontId="3" fillId="6" borderId="1" xfId="3" applyNumberFormat="1" applyFont="1" applyFill="1" applyBorder="1" applyAlignment="1">
      <alignment horizontal="center" vertical="center"/>
    </xf>
    <xf numFmtId="0" fontId="1" fillId="6" borderId="30" xfId="3" applyNumberFormat="1" applyFont="1" applyFill="1" applyBorder="1" applyAlignment="1">
      <alignment horizontal="center" vertical="center"/>
    </xf>
    <xf numFmtId="0" fontId="3" fillId="7" borderId="0" xfId="3" applyFill="1"/>
    <xf numFmtId="0" fontId="3" fillId="6" borderId="10" xfId="3" applyNumberFormat="1" applyFont="1" applyFill="1" applyBorder="1" applyAlignment="1">
      <alignment horizontal="center" vertical="center"/>
    </xf>
    <xf numFmtId="0" fontId="3" fillId="8" borderId="44" xfId="3" applyNumberFormat="1" applyFont="1" applyFill="1" applyBorder="1" applyAlignment="1">
      <alignment horizontal="center" vertical="center"/>
    </xf>
    <xf numFmtId="0" fontId="3" fillId="8" borderId="35" xfId="3" applyNumberFormat="1" applyFont="1" applyFill="1" applyBorder="1" applyAlignment="1">
      <alignment horizontal="center" vertical="center"/>
    </xf>
    <xf numFmtId="0" fontId="3" fillId="6" borderId="43" xfId="3" applyFont="1" applyFill="1" applyBorder="1" applyAlignment="1" applyProtection="1">
      <alignment horizontal="center" vertical="center"/>
      <protection locked="0"/>
    </xf>
    <xf numFmtId="0" fontId="3" fillId="6" borderId="43" xfId="3" applyNumberFormat="1" applyFont="1" applyFill="1" applyBorder="1" applyAlignment="1">
      <alignment horizontal="center" vertical="center"/>
    </xf>
    <xf numFmtId="0" fontId="1" fillId="8" borderId="45" xfId="3" applyNumberFormat="1" applyFont="1" applyFill="1" applyBorder="1" applyAlignment="1">
      <alignment horizontal="center" vertical="center"/>
    </xf>
    <xf numFmtId="0" fontId="3" fillId="6" borderId="46" xfId="3" applyFont="1" applyFill="1" applyBorder="1" applyAlignment="1">
      <alignment horizontal="center" vertical="center"/>
    </xf>
    <xf numFmtId="0" fontId="3" fillId="8" borderId="45" xfId="3" applyNumberFormat="1" applyFont="1" applyFill="1" applyBorder="1" applyAlignment="1">
      <alignment horizontal="center" vertical="center"/>
    </xf>
    <xf numFmtId="0" fontId="3" fillId="6" borderId="47" xfId="3" applyNumberFormat="1" applyFont="1" applyFill="1" applyBorder="1" applyAlignment="1" applyProtection="1">
      <alignment horizontal="center" vertical="center"/>
      <protection locked="0"/>
    </xf>
    <xf numFmtId="0" fontId="3" fillId="6" borderId="53" xfId="3" applyFont="1" applyFill="1" applyBorder="1" applyAlignment="1" applyProtection="1">
      <alignment horizontal="center" vertical="center"/>
      <protection locked="0"/>
    </xf>
    <xf numFmtId="0" fontId="3" fillId="6" borderId="54" xfId="3" applyFont="1" applyFill="1" applyBorder="1" applyAlignment="1" applyProtection="1">
      <alignment horizontal="center" vertical="center"/>
      <protection locked="0"/>
    </xf>
    <xf numFmtId="0" fontId="3" fillId="6" borderId="56" xfId="3" applyFont="1" applyFill="1" applyBorder="1" applyAlignment="1" applyProtection="1">
      <alignment horizontal="center" vertical="center"/>
      <protection locked="0"/>
    </xf>
    <xf numFmtId="0" fontId="3" fillId="6" borderId="56" xfId="3" applyNumberFormat="1" applyFont="1" applyFill="1" applyBorder="1" applyAlignment="1">
      <alignment horizontal="center" vertical="center"/>
    </xf>
    <xf numFmtId="0" fontId="3" fillId="6" borderId="58" xfId="3" applyNumberFormat="1" applyFont="1" applyFill="1" applyBorder="1" applyAlignment="1">
      <alignment horizontal="center" vertical="center"/>
    </xf>
    <xf numFmtId="0" fontId="1" fillId="6" borderId="53" xfId="3" applyNumberFormat="1" applyFont="1" applyFill="1" applyBorder="1" applyAlignment="1">
      <alignment horizontal="center" vertical="center"/>
    </xf>
    <xf numFmtId="0" fontId="3" fillId="8" borderId="59" xfId="3" applyNumberFormat="1" applyFont="1" applyFill="1" applyBorder="1" applyAlignment="1">
      <alignment horizontal="center" vertical="center"/>
    </xf>
    <xf numFmtId="0" fontId="3" fillId="6" borderId="53" xfId="3" applyNumberFormat="1" applyFont="1" applyFill="1" applyBorder="1" applyAlignment="1">
      <alignment horizontal="center" vertical="center"/>
    </xf>
    <xf numFmtId="0" fontId="3" fillId="6" borderId="53" xfId="3" applyNumberFormat="1" applyFont="1" applyFill="1" applyBorder="1" applyAlignment="1">
      <alignment horizontal="center" vertical="center" wrapText="1"/>
    </xf>
    <xf numFmtId="0" fontId="3" fillId="8" borderId="57" xfId="3" applyNumberFormat="1" applyFont="1" applyFill="1" applyBorder="1" applyAlignment="1">
      <alignment horizontal="center" vertical="center"/>
    </xf>
    <xf numFmtId="0" fontId="3" fillId="6" borderId="25" xfId="3" applyNumberFormat="1" applyFont="1" applyFill="1" applyBorder="1" applyAlignment="1">
      <alignment horizontal="center" vertical="center"/>
    </xf>
    <xf numFmtId="0" fontId="3" fillId="6" borderId="62" xfId="3" applyNumberFormat="1" applyFont="1" applyFill="1" applyBorder="1" applyAlignment="1">
      <alignment horizontal="center" vertical="center" wrapText="1"/>
    </xf>
    <xf numFmtId="0" fontId="3" fillId="6" borderId="63" xfId="3" applyFont="1" applyFill="1" applyBorder="1" applyAlignment="1" applyProtection="1">
      <alignment horizontal="center" vertical="center" textRotation="90" wrapText="1"/>
      <protection locked="0"/>
    </xf>
    <xf numFmtId="0" fontId="3" fillId="6" borderId="43" xfId="3" applyFont="1" applyFill="1" applyBorder="1" applyAlignment="1" applyProtection="1">
      <alignment horizontal="center" vertical="center" wrapText="1"/>
      <protection locked="0"/>
    </xf>
    <xf numFmtId="0" fontId="3" fillId="6" borderId="64" xfId="3" applyNumberFormat="1" applyFont="1" applyFill="1" applyBorder="1" applyAlignment="1">
      <alignment horizontal="center" vertical="center"/>
    </xf>
    <xf numFmtId="0" fontId="3" fillId="6" borderId="46" xfId="3" applyNumberFormat="1" applyFont="1" applyFill="1" applyBorder="1" applyAlignment="1">
      <alignment horizontal="center" vertical="center"/>
    </xf>
    <xf numFmtId="0" fontId="3" fillId="6" borderId="45" xfId="3" applyNumberFormat="1" applyFont="1" applyFill="1" applyBorder="1" applyAlignment="1">
      <alignment horizontal="center" vertical="center"/>
    </xf>
    <xf numFmtId="0" fontId="3" fillId="6" borderId="43" xfId="3" applyNumberFormat="1" applyFont="1" applyFill="1" applyBorder="1" applyAlignment="1" applyProtection="1">
      <alignment horizontal="center" vertical="center"/>
      <protection locked="0"/>
    </xf>
    <xf numFmtId="0" fontId="3" fillId="6" borderId="65" xfId="3" applyNumberFormat="1" applyFont="1" applyFill="1" applyBorder="1" applyAlignment="1">
      <alignment horizontal="center" vertical="center"/>
    </xf>
    <xf numFmtId="0" fontId="3" fillId="8" borderId="66" xfId="3" applyNumberFormat="1" applyFont="1" applyFill="1" applyBorder="1" applyAlignment="1">
      <alignment horizontal="center" vertical="center"/>
    </xf>
    <xf numFmtId="0" fontId="3" fillId="8" borderId="67" xfId="3" applyNumberFormat="1" applyFont="1" applyFill="1" applyBorder="1" applyAlignment="1" applyProtection="1">
      <alignment horizontal="center" vertical="center"/>
      <protection locked="0"/>
    </xf>
    <xf numFmtId="0" fontId="3" fillId="8" borderId="67" xfId="3" applyNumberFormat="1" applyFont="1" applyFill="1" applyBorder="1" applyAlignment="1">
      <alignment horizontal="center" vertical="center"/>
    </xf>
    <xf numFmtId="0" fontId="3" fillId="8" borderId="68" xfId="3" applyNumberFormat="1" applyFont="1" applyFill="1" applyBorder="1" applyAlignment="1" applyProtection="1">
      <alignment horizontal="center" vertical="center"/>
      <protection locked="0"/>
    </xf>
    <xf numFmtId="0" fontId="3" fillId="6" borderId="69" xfId="3" applyNumberFormat="1" applyFont="1" applyFill="1" applyBorder="1" applyAlignment="1" applyProtection="1">
      <alignment horizontal="center" vertical="center"/>
      <protection locked="0"/>
    </xf>
    <xf numFmtId="0" fontId="3" fillId="7" borderId="55" xfId="3" applyFill="1" applyBorder="1"/>
    <xf numFmtId="0" fontId="3" fillId="7" borderId="55" xfId="3" applyFill="1" applyBorder="1" applyAlignment="1">
      <alignment horizontal="center" vertical="center" textRotation="90" wrapText="1"/>
    </xf>
    <xf numFmtId="0" fontId="3" fillId="6" borderId="25" xfId="3" applyNumberFormat="1" applyFont="1" applyFill="1" applyBorder="1" applyAlignment="1">
      <alignment horizontal="center" vertical="center" wrapText="1"/>
    </xf>
    <xf numFmtId="0" fontId="3" fillId="6" borderId="70" xfId="3" applyNumberFormat="1" applyFont="1" applyFill="1" applyBorder="1" applyAlignment="1">
      <alignment horizontal="center" vertical="center"/>
    </xf>
    <xf numFmtId="0" fontId="3" fillId="6" borderId="55" xfId="3" applyNumberFormat="1" applyFont="1" applyFill="1" applyBorder="1" applyAlignment="1">
      <alignment horizontal="center" vertical="center"/>
    </xf>
    <xf numFmtId="0" fontId="1" fillId="6" borderId="63" xfId="3" applyNumberFormat="1" applyFont="1" applyFill="1" applyBorder="1" applyAlignment="1">
      <alignment horizontal="center" vertical="center"/>
    </xf>
    <xf numFmtId="0" fontId="3" fillId="6" borderId="55" xfId="3" applyFont="1" applyFill="1" applyBorder="1" applyAlignment="1">
      <alignment horizontal="center" vertical="center"/>
    </xf>
    <xf numFmtId="0" fontId="3" fillId="8" borderId="65" xfId="3" applyNumberFormat="1" applyFont="1" applyFill="1" applyBorder="1" applyAlignment="1">
      <alignment horizontal="center" vertical="center"/>
    </xf>
    <xf numFmtId="0" fontId="3" fillId="6" borderId="53" xfId="3" applyNumberFormat="1" applyFont="1" applyFill="1" applyBorder="1" applyAlignment="1" applyProtection="1">
      <alignment horizontal="center" vertical="center"/>
      <protection locked="0"/>
    </xf>
    <xf numFmtId="0" fontId="3" fillId="6" borderId="63" xfId="3" applyNumberFormat="1" applyFont="1" applyFill="1" applyBorder="1" applyAlignment="1">
      <alignment horizontal="center" vertical="center"/>
    </xf>
    <xf numFmtId="0" fontId="3" fillId="6" borderId="54" xfId="3" applyNumberFormat="1" applyFont="1" applyFill="1" applyBorder="1" applyAlignment="1" applyProtection="1">
      <alignment horizontal="center" vertical="center"/>
      <protection locked="0"/>
    </xf>
    <xf numFmtId="0" fontId="3" fillId="8" borderId="71" xfId="3" applyNumberFormat="1" applyFont="1" applyFill="1" applyBorder="1" applyAlignment="1">
      <alignment horizontal="center" vertical="center"/>
    </xf>
    <xf numFmtId="0" fontId="3" fillId="6" borderId="72" xfId="3" applyNumberFormat="1" applyFont="1" applyFill="1" applyBorder="1" applyAlignment="1" applyProtection="1">
      <alignment horizontal="center" vertical="center"/>
      <protection locked="0"/>
    </xf>
    <xf numFmtId="0" fontId="3" fillId="8" borderId="73" xfId="3" applyNumberFormat="1" applyFont="1" applyFill="1" applyBorder="1" applyAlignment="1">
      <alignment horizontal="center" vertical="center"/>
    </xf>
    <xf numFmtId="0" fontId="3" fillId="6" borderId="74" xfId="3" applyNumberFormat="1" applyFont="1" applyFill="1" applyBorder="1" applyAlignment="1">
      <alignment horizontal="center" vertical="center"/>
    </xf>
    <xf numFmtId="0" fontId="3" fillId="6" borderId="56" xfId="3" applyNumberFormat="1" applyFont="1" applyFill="1" applyBorder="1" applyAlignment="1" applyProtection="1">
      <alignment horizontal="center" vertical="center"/>
      <protection locked="0"/>
    </xf>
    <xf numFmtId="0" fontId="3" fillId="6" borderId="61" xfId="3" applyNumberFormat="1" applyFont="1" applyFill="1" applyBorder="1" applyAlignment="1">
      <alignment horizontal="center" vertical="center"/>
    </xf>
    <xf numFmtId="0" fontId="1" fillId="6" borderId="54" xfId="3" applyNumberFormat="1" applyFont="1" applyFill="1" applyBorder="1" applyAlignment="1" applyProtection="1">
      <alignment horizontal="center" vertical="center"/>
      <protection locked="0"/>
    </xf>
    <xf numFmtId="0" fontId="3" fillId="6" borderId="59" xfId="3" applyNumberFormat="1" applyFont="1" applyFill="1" applyBorder="1" applyAlignment="1">
      <alignment horizontal="center" vertical="center"/>
    </xf>
    <xf numFmtId="0" fontId="3" fillId="6" borderId="60" xfId="3" applyNumberFormat="1" applyFont="1" applyFill="1" applyBorder="1" applyAlignment="1">
      <alignment horizontal="center" vertical="center"/>
    </xf>
    <xf numFmtId="0" fontId="3" fillId="6" borderId="23" xfId="3" applyNumberFormat="1" applyFont="1" applyFill="1" applyBorder="1" applyAlignment="1">
      <alignment horizontal="center" vertical="center" wrapText="1"/>
    </xf>
    <xf numFmtId="0" fontId="3" fillId="6" borderId="75" xfId="3" applyNumberFormat="1" applyFont="1" applyFill="1" applyBorder="1" applyAlignment="1">
      <alignment horizontal="center" vertical="center" wrapText="1"/>
    </xf>
    <xf numFmtId="0" fontId="3" fillId="6" borderId="76" xfId="3" applyNumberFormat="1" applyFont="1" applyFill="1" applyBorder="1" applyAlignment="1" applyProtection="1">
      <alignment horizontal="center" vertical="center"/>
      <protection locked="0"/>
    </xf>
    <xf numFmtId="0" fontId="1" fillId="6" borderId="78" xfId="3" applyNumberFormat="1" applyFont="1" applyFill="1" applyBorder="1" applyAlignment="1">
      <alignment horizontal="center" vertical="center"/>
    </xf>
    <xf numFmtId="0" fontId="1" fillId="6" borderId="82" xfId="3" applyNumberFormat="1" applyFont="1" applyFill="1" applyBorder="1" applyAlignment="1">
      <alignment horizontal="center" vertical="center" wrapText="1"/>
    </xf>
    <xf numFmtId="0" fontId="3" fillId="6" borderId="30" xfId="3" applyNumberFormat="1" applyFont="1" applyFill="1" applyBorder="1" applyAlignment="1">
      <alignment horizontal="center" vertical="center"/>
    </xf>
    <xf numFmtId="0" fontId="3" fillId="6" borderId="57" xfId="3" applyNumberFormat="1" applyFont="1" applyFill="1" applyBorder="1" applyAlignment="1">
      <alignment horizontal="center" vertical="center"/>
    </xf>
    <xf numFmtId="0" fontId="3" fillId="6" borderId="29" xfId="3" applyNumberFormat="1" applyFont="1" applyFill="1" applyBorder="1" applyAlignment="1">
      <alignment horizontal="center" vertical="center"/>
    </xf>
    <xf numFmtId="0" fontId="3" fillId="6" borderId="35" xfId="3" applyNumberFormat="1" applyFont="1" applyFill="1" applyBorder="1" applyAlignment="1">
      <alignment horizontal="center" vertical="center"/>
    </xf>
    <xf numFmtId="0" fontId="3" fillId="6" borderId="32" xfId="3" applyNumberFormat="1" applyFont="1" applyFill="1" applyBorder="1" applyAlignment="1">
      <alignment horizontal="center" vertical="center"/>
    </xf>
    <xf numFmtId="0" fontId="3" fillId="8" borderId="6" xfId="3" applyNumberFormat="1" applyFont="1" applyFill="1" applyBorder="1" applyAlignment="1" applyProtection="1">
      <alignment horizontal="center" vertical="center"/>
      <protection locked="0"/>
    </xf>
    <xf numFmtId="0" fontId="3" fillId="8" borderId="55" xfId="3" applyNumberFormat="1" applyFont="1" applyFill="1" applyBorder="1" applyAlignment="1" applyProtection="1">
      <alignment horizontal="center" vertical="center"/>
      <protection locked="0"/>
    </xf>
    <xf numFmtId="165" fontId="3" fillId="6" borderId="56" xfId="5" applyNumberFormat="1" applyFont="1" applyFill="1" applyBorder="1" applyAlignment="1">
      <alignment horizontal="center" vertical="center"/>
    </xf>
    <xf numFmtId="165" fontId="3" fillId="6" borderId="8" xfId="5" applyNumberFormat="1" applyFont="1" applyFill="1" applyBorder="1" applyAlignment="1">
      <alignment horizontal="center" vertical="center"/>
    </xf>
    <xf numFmtId="165" fontId="3" fillId="6" borderId="45" xfId="5" applyNumberFormat="1" applyFont="1" applyFill="1" applyBorder="1" applyAlignment="1">
      <alignment horizontal="center" vertical="center"/>
    </xf>
    <xf numFmtId="167" fontId="3" fillId="6" borderId="58" xfId="5" applyNumberFormat="1" applyFont="1" applyFill="1" applyBorder="1" applyAlignment="1">
      <alignment horizontal="center" vertical="center"/>
    </xf>
    <xf numFmtId="167" fontId="3" fillId="6" borderId="56" xfId="5" applyNumberFormat="1" applyFont="1" applyFill="1" applyBorder="1" applyAlignment="1">
      <alignment horizontal="center" vertical="center"/>
    </xf>
    <xf numFmtId="0" fontId="1" fillId="6" borderId="25" xfId="3" applyNumberFormat="1" applyFont="1" applyFill="1" applyBorder="1" applyAlignment="1">
      <alignment horizontal="left" vertical="center" wrapText="1"/>
    </xf>
    <xf numFmtId="167" fontId="3" fillId="8" borderId="1" xfId="3" applyNumberFormat="1" applyFont="1" applyFill="1" applyBorder="1" applyAlignment="1">
      <alignment horizontal="center" vertical="center"/>
    </xf>
    <xf numFmtId="166" fontId="3" fillId="6" borderId="57" xfId="5" applyNumberFormat="1" applyFont="1" applyFill="1" applyBorder="1" applyAlignment="1">
      <alignment horizontal="center" vertical="center"/>
    </xf>
    <xf numFmtId="167" fontId="3" fillId="6" borderId="84" xfId="5" applyNumberFormat="1" applyFont="1" applyFill="1" applyBorder="1" applyAlignment="1">
      <alignment horizontal="center" vertical="center"/>
    </xf>
    <xf numFmtId="167" fontId="3" fillId="6" borderId="45" xfId="5" applyNumberFormat="1" applyFont="1" applyFill="1" applyBorder="1" applyAlignment="1">
      <alignment horizontal="center" vertical="center"/>
    </xf>
    <xf numFmtId="167" fontId="3" fillId="6" borderId="40" xfId="5" applyNumberFormat="1" applyFont="1" applyFill="1" applyBorder="1" applyAlignment="1">
      <alignment horizontal="center" vertical="center"/>
    </xf>
    <xf numFmtId="166" fontId="3" fillId="6" borderId="45" xfId="5" applyNumberFormat="1" applyFont="1" applyFill="1" applyBorder="1" applyAlignment="1">
      <alignment horizontal="center" vertical="center"/>
    </xf>
    <xf numFmtId="0" fontId="1" fillId="6" borderId="43" xfId="3" applyNumberFormat="1" applyFont="1" applyFill="1" applyBorder="1" applyAlignment="1" applyProtection="1">
      <alignment horizontal="center" vertical="center"/>
      <protection locked="0"/>
    </xf>
    <xf numFmtId="0" fontId="3" fillId="6" borderId="90" xfId="3" applyNumberFormat="1" applyFont="1" applyFill="1" applyBorder="1" applyAlignment="1" applyProtection="1">
      <alignment horizontal="center" vertical="center" wrapText="1"/>
      <protection locked="0"/>
    </xf>
    <xf numFmtId="0" fontId="8" fillId="6" borderId="2" xfId="3" applyNumberFormat="1" applyFont="1" applyFill="1" applyBorder="1" applyAlignment="1">
      <alignment horizontal="center" vertical="center"/>
    </xf>
    <xf numFmtId="0" fontId="1" fillId="8" borderId="2" xfId="3" applyNumberFormat="1" applyFont="1" applyFill="1" applyBorder="1" applyAlignment="1" applyProtection="1">
      <alignment horizontal="center" vertical="center"/>
      <protection locked="0"/>
    </xf>
    <xf numFmtId="0" fontId="3" fillId="6" borderId="0" xfId="3" applyFont="1" applyFill="1" applyBorder="1" applyAlignment="1" applyProtection="1">
      <alignment horizontal="center" vertical="center"/>
      <protection locked="0"/>
    </xf>
    <xf numFmtId="0" fontId="3" fillId="7" borderId="0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0" xfId="3" applyFill="1" applyBorder="1"/>
    <xf numFmtId="0" fontId="12" fillId="7" borderId="0" xfId="3" applyNumberFormat="1" applyFont="1" applyFill="1" applyBorder="1" applyAlignment="1" applyProtection="1">
      <alignment horizontal="center" vertical="center"/>
      <protection locked="0"/>
    </xf>
    <xf numFmtId="0" fontId="3" fillId="7" borderId="0" xfId="3" applyNumberFormat="1" applyFont="1" applyFill="1" applyBorder="1" applyAlignment="1" applyProtection="1">
      <alignment horizontal="center" vertical="center"/>
      <protection locked="0"/>
    </xf>
    <xf numFmtId="0" fontId="3" fillId="6" borderId="0" xfId="3" applyNumberFormat="1" applyFont="1" applyFill="1" applyBorder="1" applyAlignment="1" applyProtection="1">
      <alignment horizontal="center" vertical="center"/>
      <protection locked="0"/>
    </xf>
    <xf numFmtId="0" fontId="8" fillId="7" borderId="0" xfId="3" applyNumberFormat="1" applyFont="1" applyFill="1" applyBorder="1" applyAlignment="1" applyProtection="1">
      <alignment horizontal="center" vertical="center"/>
      <protection locked="0"/>
    </xf>
    <xf numFmtId="0" fontId="8" fillId="6" borderId="0" xfId="3" applyNumberFormat="1" applyFont="1" applyFill="1" applyBorder="1" applyAlignment="1" applyProtection="1">
      <alignment horizontal="center" vertical="center"/>
      <protection locked="0"/>
    </xf>
    <xf numFmtId="0" fontId="22" fillId="0" borderId="0" xfId="3" applyFont="1" applyAlignment="1" applyProtection="1">
      <alignment horizontal="right" vertical="center"/>
      <protection locked="0"/>
    </xf>
    <xf numFmtId="0" fontId="22" fillId="0" borderId="0" xfId="3" applyFont="1"/>
    <xf numFmtId="0" fontId="24" fillId="0" borderId="0" xfId="3" applyFont="1"/>
    <xf numFmtId="0" fontId="1" fillId="7" borderId="1" xfId="3" applyNumberFormat="1" applyFont="1" applyFill="1" applyBorder="1" applyAlignment="1" applyProtection="1">
      <alignment horizontal="center" vertical="center"/>
      <protection locked="0"/>
    </xf>
    <xf numFmtId="0" fontId="5" fillId="4" borderId="5" xfId="2" applyFont="1" applyFill="1" applyBorder="1" applyAlignment="1">
      <alignment horizontal="center" vertical="center"/>
    </xf>
    <xf numFmtId="0" fontId="5" fillId="2" borderId="5" xfId="2" applyFont="1" applyFill="1" applyBorder="1" applyAlignment="1" applyProtection="1">
      <alignment horizontal="left" vertical="center" wrapText="1"/>
      <protection locked="0"/>
    </xf>
    <xf numFmtId="0" fontId="5" fillId="3" borderId="1" xfId="2" applyFont="1" applyFill="1" applyBorder="1" applyAlignment="1" applyProtection="1">
      <alignment horizontal="left" vertical="center"/>
      <protection locked="0"/>
    </xf>
    <xf numFmtId="0" fontId="5" fillId="0" borderId="1" xfId="2" applyBorder="1"/>
    <xf numFmtId="0" fontId="25" fillId="11" borderId="1" xfId="0" applyFont="1" applyFill="1" applyBorder="1" applyAlignment="1">
      <alignment vertical="top" wrapText="1"/>
    </xf>
    <xf numFmtId="0" fontId="5" fillId="12" borderId="1" xfId="2" applyFont="1" applyFill="1" applyBorder="1" applyAlignment="1" applyProtection="1">
      <alignment horizontal="left" vertical="center" wrapText="1"/>
      <protection locked="0"/>
    </xf>
    <xf numFmtId="0" fontId="22" fillId="11" borderId="1" xfId="0" applyFont="1" applyFill="1" applyBorder="1" applyAlignment="1">
      <alignment vertical="top" wrapText="1"/>
    </xf>
    <xf numFmtId="0" fontId="26" fillId="11" borderId="1" xfId="0" applyFont="1" applyFill="1" applyBorder="1" applyAlignment="1">
      <alignment vertical="top" wrapText="1"/>
    </xf>
    <xf numFmtId="0" fontId="1" fillId="6" borderId="2" xfId="3" applyNumberFormat="1" applyFont="1" applyFill="1" applyBorder="1" applyAlignment="1" applyProtection="1">
      <alignment horizontal="center" vertical="center"/>
      <protection locked="0"/>
    </xf>
    <xf numFmtId="0" fontId="3" fillId="6" borderId="1" xfId="3" applyNumberFormat="1" applyFont="1" applyFill="1" applyBorder="1" applyAlignment="1" applyProtection="1">
      <alignment horizontal="center" vertical="center"/>
      <protection locked="0"/>
    </xf>
    <xf numFmtId="0" fontId="3" fillId="6" borderId="17" xfId="3" applyNumberFormat="1" applyFont="1" applyFill="1" applyBorder="1" applyAlignment="1" applyProtection="1">
      <alignment horizontal="center" vertical="center"/>
      <protection locked="0"/>
    </xf>
    <xf numFmtId="0" fontId="3" fillId="6" borderId="48" xfId="3" applyFont="1" applyFill="1" applyBorder="1" applyAlignment="1" applyProtection="1">
      <alignment horizontal="center" vertical="center"/>
      <protection locked="0"/>
    </xf>
    <xf numFmtId="0" fontId="3" fillId="6" borderId="49" xfId="3" applyFont="1" applyFill="1" applyBorder="1" applyAlignment="1" applyProtection="1">
      <alignment horizontal="center" vertical="center"/>
      <protection locked="0"/>
    </xf>
    <xf numFmtId="0" fontId="3" fillId="6" borderId="50" xfId="3" applyFont="1" applyFill="1" applyBorder="1" applyAlignment="1" applyProtection="1">
      <alignment horizontal="center" vertical="center"/>
      <protection locked="0"/>
    </xf>
    <xf numFmtId="0" fontId="1" fillId="6" borderId="1" xfId="3" applyNumberFormat="1" applyFont="1" applyFill="1" applyBorder="1" applyAlignment="1" applyProtection="1">
      <alignment horizontal="center" vertical="center"/>
      <protection locked="0"/>
    </xf>
    <xf numFmtId="0" fontId="1" fillId="6" borderId="61" xfId="3" applyNumberFormat="1" applyFont="1" applyFill="1" applyBorder="1" applyAlignment="1">
      <alignment horizontal="center" vertical="center"/>
    </xf>
    <xf numFmtId="0" fontId="10" fillId="9" borderId="1" xfId="3" applyNumberFormat="1" applyFont="1" applyFill="1" applyBorder="1" applyAlignment="1" applyProtection="1">
      <alignment horizontal="center" vertical="center"/>
      <protection locked="0"/>
    </xf>
    <xf numFmtId="0" fontId="3" fillId="6" borderId="13" xfId="3" applyNumberFormat="1" applyFont="1" applyFill="1" applyBorder="1" applyAlignment="1">
      <alignment horizontal="center" vertical="center"/>
    </xf>
    <xf numFmtId="0" fontId="3" fillId="6" borderId="6" xfId="3" applyNumberFormat="1" applyFont="1" applyFill="1" applyBorder="1" applyAlignment="1">
      <alignment horizontal="center" vertical="center"/>
    </xf>
    <xf numFmtId="0" fontId="20" fillId="7" borderId="4" xfId="3" applyNumberFormat="1" applyFont="1" applyFill="1" applyBorder="1" applyAlignment="1">
      <alignment horizontal="left" vertical="center"/>
    </xf>
    <xf numFmtId="0" fontId="4" fillId="0" borderId="0" xfId="6"/>
    <xf numFmtId="0" fontId="27" fillId="0" borderId="1" xfId="7" applyFont="1" applyBorder="1" applyAlignment="1">
      <alignment horizontal="justify"/>
    </xf>
    <xf numFmtId="0" fontId="4" fillId="0" borderId="2" xfId="6" applyBorder="1"/>
    <xf numFmtId="0" fontId="4" fillId="0" borderId="1" xfId="6" applyBorder="1"/>
    <xf numFmtId="0" fontId="1" fillId="6" borderId="1" xfId="8" applyNumberFormat="1" applyFont="1" applyFill="1" applyBorder="1" applyAlignment="1">
      <alignment horizontal="center" vertical="center"/>
    </xf>
    <xf numFmtId="0" fontId="27" fillId="13" borderId="1" xfId="7" applyFont="1" applyFill="1" applyBorder="1" applyAlignment="1">
      <alignment horizontal="justify"/>
    </xf>
    <xf numFmtId="0" fontId="4" fillId="13" borderId="2" xfId="6" applyFill="1" applyBorder="1"/>
    <xf numFmtId="0" fontId="4" fillId="13" borderId="1" xfId="6" applyFill="1" applyBorder="1"/>
    <xf numFmtId="0" fontId="4" fillId="0" borderId="2" xfId="6" applyFont="1" applyBorder="1"/>
    <xf numFmtId="0" fontId="1" fillId="6" borderId="1" xfId="8" applyNumberFormat="1" applyFont="1" applyFill="1" applyBorder="1" applyAlignment="1" applyProtection="1">
      <alignment horizontal="left" vertical="center" wrapText="1"/>
      <protection locked="0"/>
    </xf>
    <xf numFmtId="0" fontId="27" fillId="13" borderId="1" xfId="7" applyFont="1" applyFill="1" applyBorder="1" applyAlignment="1">
      <alignment horizontal="left" wrapText="1"/>
    </xf>
    <xf numFmtId="0" fontId="4" fillId="0" borderId="2" xfId="6" applyBorder="1" applyAlignment="1">
      <alignment horizontal="left"/>
    </xf>
    <xf numFmtId="0" fontId="4" fillId="13" borderId="1" xfId="6" applyFont="1" applyFill="1" applyBorder="1"/>
    <xf numFmtId="0" fontId="4" fillId="0" borderId="3" xfId="6" applyNumberFormat="1" applyFont="1" applyBorder="1" applyAlignment="1">
      <alignment horizontal="left" vertical="center"/>
    </xf>
    <xf numFmtId="164" fontId="4" fillId="0" borderId="3" xfId="6" applyNumberFormat="1" applyFont="1" applyBorder="1" applyAlignment="1">
      <alignment horizontal="left" vertical="center"/>
    </xf>
    <xf numFmtId="0" fontId="4" fillId="4" borderId="3" xfId="6" applyNumberFormat="1" applyFont="1" applyFill="1" applyBorder="1" applyAlignment="1">
      <alignment horizontal="left" vertical="center"/>
    </xf>
    <xf numFmtId="0" fontId="4" fillId="0" borderId="0" xfId="6" applyFont="1" applyAlignment="1">
      <alignment horizontal="left" vertical="center"/>
    </xf>
    <xf numFmtId="0" fontId="4" fillId="0" borderId="1" xfId="6" applyNumberFormat="1" applyFont="1" applyBorder="1" applyAlignment="1">
      <alignment horizontal="left" vertical="center"/>
    </xf>
    <xf numFmtId="164" fontId="4" fillId="0" borderId="1" xfId="6" applyNumberFormat="1" applyFont="1" applyBorder="1" applyAlignment="1">
      <alignment horizontal="left" vertical="center"/>
    </xf>
    <xf numFmtId="0" fontId="4" fillId="4" borderId="1" xfId="6" applyNumberFormat="1" applyFont="1" applyFill="1" applyBorder="1" applyAlignment="1">
      <alignment horizontal="left" vertical="center"/>
    </xf>
    <xf numFmtId="0" fontId="4" fillId="14" borderId="1" xfId="6" applyNumberFormat="1" applyFont="1" applyFill="1" applyBorder="1" applyAlignment="1" applyProtection="1">
      <alignment horizontal="left" vertical="center" wrapText="1"/>
      <protection locked="0"/>
    </xf>
    <xf numFmtId="164" fontId="4" fillId="13" borderId="1" xfId="6" applyNumberFormat="1" applyFont="1" applyFill="1" applyBorder="1" applyAlignment="1" applyProtection="1">
      <alignment horizontal="left" vertical="center"/>
      <protection locked="0"/>
    </xf>
    <xf numFmtId="0" fontId="4" fillId="13" borderId="1" xfId="6" applyNumberFormat="1" applyFont="1" applyFill="1" applyBorder="1" applyAlignment="1" applyProtection="1">
      <alignment horizontal="left" vertical="center"/>
      <protection locked="0"/>
    </xf>
    <xf numFmtId="0" fontId="4" fillId="14" borderId="5" xfId="6" applyNumberFormat="1" applyFont="1" applyFill="1" applyBorder="1" applyAlignment="1" applyProtection="1">
      <alignment horizontal="left" vertical="center" wrapText="1"/>
      <protection locked="0"/>
    </xf>
    <xf numFmtId="164" fontId="4" fillId="13" borderId="5" xfId="6" applyNumberFormat="1" applyFont="1" applyFill="1" applyBorder="1" applyAlignment="1" applyProtection="1">
      <alignment horizontal="left" vertical="center"/>
      <protection locked="0"/>
    </xf>
    <xf numFmtId="0" fontId="4" fillId="13" borderId="5" xfId="6" applyNumberFormat="1" applyFont="1" applyFill="1" applyBorder="1" applyAlignment="1" applyProtection="1">
      <alignment horizontal="left" vertical="center"/>
      <protection locked="0"/>
    </xf>
    <xf numFmtId="0" fontId="7" fillId="3" borderId="1" xfId="6" applyFont="1" applyFill="1" applyBorder="1" applyAlignment="1" applyProtection="1">
      <alignment horizontal="center" vertical="center"/>
      <protection locked="0"/>
    </xf>
    <xf numFmtId="0" fontId="1" fillId="6" borderId="2" xfId="3" applyNumberFormat="1" applyFont="1" applyFill="1" applyBorder="1" applyAlignment="1" applyProtection="1">
      <alignment horizontal="center" vertical="center"/>
      <protection locked="0"/>
    </xf>
    <xf numFmtId="0" fontId="1" fillId="6" borderId="4" xfId="3" applyNumberFormat="1" applyFont="1" applyFill="1" applyBorder="1" applyAlignment="1" applyProtection="1">
      <alignment horizontal="center" vertical="center" wrapText="1"/>
      <protection locked="0"/>
    </xf>
    <xf numFmtId="0" fontId="1" fillId="6" borderId="26" xfId="3" applyNumberFormat="1" applyFont="1" applyFill="1" applyBorder="1" applyAlignment="1">
      <alignment horizontal="center" vertical="center" wrapText="1"/>
    </xf>
    <xf numFmtId="0" fontId="23" fillId="0" borderId="0" xfId="3" applyFont="1" applyAlignment="1" applyProtection="1">
      <alignment horizontal="left" vertical="center"/>
      <protection locked="0"/>
    </xf>
    <xf numFmtId="0" fontId="22" fillId="0" borderId="0" xfId="3" applyFont="1" applyAlignment="1" applyProtection="1">
      <alignment horizontal="center" vertical="top"/>
      <protection locked="0"/>
    </xf>
    <xf numFmtId="0" fontId="15" fillId="0" borderId="0" xfId="3" applyFont="1" applyAlignment="1" applyProtection="1">
      <alignment horizontal="right" vertical="center"/>
      <protection locked="0"/>
    </xf>
    <xf numFmtId="0" fontId="14" fillId="0" borderId="0" xfId="3" applyFont="1" applyAlignment="1" applyProtection="1">
      <alignment horizontal="center" vertical="top"/>
      <protection locked="0"/>
    </xf>
    <xf numFmtId="0" fontId="16" fillId="0" borderId="0" xfId="3" applyFont="1" applyAlignment="1" applyProtection="1">
      <alignment horizontal="center" vertical="top"/>
      <protection locked="0"/>
    </xf>
    <xf numFmtId="0" fontId="13" fillId="0" borderId="0" xfId="3" applyFont="1" applyAlignment="1" applyProtection="1">
      <alignment horizontal="center" vertical="center"/>
      <protection locked="0"/>
    </xf>
    <xf numFmtId="0" fontId="14" fillId="0" borderId="0" xfId="3" applyFont="1" applyAlignment="1" applyProtection="1">
      <alignment horizontal="center" vertical="center"/>
      <protection locked="0"/>
    </xf>
    <xf numFmtId="0" fontId="14" fillId="0" borderId="0" xfId="3" applyNumberFormat="1" applyFont="1" applyBorder="1" applyAlignment="1" applyProtection="1">
      <alignment horizontal="center" vertical="center"/>
      <protection locked="0"/>
    </xf>
    <xf numFmtId="0" fontId="3" fillId="0" borderId="0" xfId="3" applyBorder="1"/>
    <xf numFmtId="0" fontId="14" fillId="3" borderId="0" xfId="3" applyFont="1" applyFill="1" applyBorder="1" applyAlignment="1" applyProtection="1">
      <alignment horizontal="center" vertical="center" wrapText="1"/>
      <protection locked="0"/>
    </xf>
    <xf numFmtId="0" fontId="11" fillId="0" borderId="0" xfId="3" applyFont="1" applyAlignment="1" applyProtection="1">
      <alignment horizontal="left" vertical="center"/>
      <protection locked="0"/>
    </xf>
    <xf numFmtId="0" fontId="17" fillId="0" borderId="0" xfId="3" applyFont="1" applyAlignment="1" applyProtection="1">
      <alignment horizontal="center" vertical="center"/>
      <protection locked="0"/>
    </xf>
    <xf numFmtId="0" fontId="11" fillId="0" borderId="0" xfId="3" applyFont="1" applyAlignment="1" applyProtection="1">
      <alignment horizontal="center" vertical="top"/>
      <protection locked="0"/>
    </xf>
    <xf numFmtId="0" fontId="18" fillId="3" borderId="8" xfId="3" applyNumberFormat="1" applyFont="1" applyFill="1" applyBorder="1" applyAlignment="1" applyProtection="1">
      <alignment horizontal="center" wrapText="1"/>
      <protection locked="0"/>
    </xf>
    <xf numFmtId="0" fontId="3" fillId="0" borderId="0" xfId="3"/>
    <xf numFmtId="0" fontId="6" fillId="0" borderId="0" xfId="3" applyFont="1" applyAlignment="1" applyProtection="1">
      <alignment horizontal="center" vertical="top"/>
      <protection locked="0"/>
    </xf>
    <xf numFmtId="0" fontId="11" fillId="0" borderId="0" xfId="3" applyFont="1" applyAlignment="1" applyProtection="1">
      <alignment horizontal="center" vertical="center"/>
      <protection locked="0"/>
    </xf>
    <xf numFmtId="0" fontId="11" fillId="5" borderId="0" xfId="3" applyFont="1" applyFill="1" applyAlignment="1" applyProtection="1">
      <alignment horizontal="center" vertical="center"/>
      <protection locked="0"/>
    </xf>
    <xf numFmtId="49" fontId="14" fillId="6" borderId="8" xfId="3" applyNumberFormat="1" applyFont="1" applyFill="1" applyBorder="1" applyAlignment="1" applyProtection="1">
      <alignment horizontal="left" vertical="center"/>
      <protection locked="0"/>
    </xf>
    <xf numFmtId="0" fontId="14" fillId="3" borderId="8" xfId="3" applyNumberFormat="1" applyFont="1" applyFill="1" applyBorder="1" applyAlignment="1" applyProtection="1">
      <alignment horizontal="left" vertical="center"/>
      <protection locked="0"/>
    </xf>
    <xf numFmtId="0" fontId="6" fillId="3" borderId="0" xfId="3" applyFont="1" applyFill="1" applyBorder="1" applyAlignment="1" applyProtection="1">
      <alignment horizontal="left" vertical="top"/>
      <protection locked="0"/>
    </xf>
    <xf numFmtId="0" fontId="11" fillId="3" borderId="0" xfId="3" applyFont="1" applyFill="1" applyBorder="1" applyAlignment="1" applyProtection="1">
      <alignment horizontal="left" vertical="center"/>
      <protection locked="0"/>
    </xf>
    <xf numFmtId="0" fontId="11" fillId="3" borderId="0" xfId="3" applyFont="1" applyFill="1" applyBorder="1" applyAlignment="1" applyProtection="1">
      <alignment horizontal="left" vertical="top"/>
      <protection locked="0"/>
    </xf>
    <xf numFmtId="0" fontId="14" fillId="0" borderId="8" xfId="3" applyNumberFormat="1" applyFont="1" applyFill="1" applyBorder="1" applyAlignment="1" applyProtection="1">
      <alignment horizontal="left" vertical="top" wrapText="1"/>
      <protection locked="0"/>
    </xf>
    <xf numFmtId="0" fontId="14" fillId="3" borderId="8" xfId="3" applyNumberFormat="1" applyFont="1" applyFill="1" applyBorder="1" applyAlignment="1" applyProtection="1">
      <alignment horizontal="left" vertical="center" wrapText="1"/>
      <protection locked="0"/>
    </xf>
    <xf numFmtId="0" fontId="6" fillId="5" borderId="0" xfId="3" applyFont="1" applyFill="1" applyAlignment="1" applyProtection="1">
      <alignment horizontal="left" vertical="top"/>
      <protection locked="0"/>
    </xf>
    <xf numFmtId="0" fontId="14" fillId="3" borderId="8" xfId="3" applyNumberFormat="1" applyFont="1" applyFill="1" applyBorder="1" applyAlignment="1" applyProtection="1">
      <alignment horizontal="center" vertical="top"/>
      <protection locked="0"/>
    </xf>
    <xf numFmtId="0" fontId="9" fillId="7" borderId="8" xfId="3" applyFont="1" applyFill="1" applyBorder="1" applyAlignment="1" applyProtection="1">
      <alignment vertical="center"/>
      <protection locked="0"/>
    </xf>
    <xf numFmtId="0" fontId="1" fillId="6" borderId="2" xfId="3" applyNumberFormat="1" applyFont="1" applyFill="1" applyBorder="1" applyAlignment="1" applyProtection="1">
      <alignment horizontal="center" vertical="center"/>
      <protection locked="0"/>
    </xf>
    <xf numFmtId="0" fontId="1" fillId="6" borderId="15" xfId="3" applyNumberFormat="1" applyFont="1" applyFill="1" applyBorder="1" applyAlignment="1" applyProtection="1">
      <alignment horizontal="center" vertical="center"/>
      <protection locked="0"/>
    </xf>
    <xf numFmtId="0" fontId="1" fillId="6" borderId="17" xfId="3" applyNumberFormat="1" applyFont="1" applyFill="1" applyBorder="1" applyAlignment="1" applyProtection="1">
      <alignment horizontal="center" vertical="center"/>
      <protection locked="0"/>
    </xf>
    <xf numFmtId="0" fontId="12" fillId="7" borderId="2" xfId="3" applyNumberFormat="1" applyFont="1" applyFill="1" applyBorder="1" applyAlignment="1" applyProtection="1">
      <alignment horizontal="center" vertical="center"/>
      <protection locked="0"/>
    </xf>
    <xf numFmtId="0" fontId="12" fillId="7" borderId="15" xfId="3" applyNumberFormat="1" applyFont="1" applyFill="1" applyBorder="1" applyAlignment="1" applyProtection="1">
      <alignment horizontal="center" vertical="center"/>
      <protection locked="0"/>
    </xf>
    <xf numFmtId="0" fontId="12" fillId="7" borderId="17" xfId="3" applyNumberFormat="1" applyFont="1" applyFill="1" applyBorder="1" applyAlignment="1" applyProtection="1">
      <alignment horizontal="center" vertical="center"/>
      <protection locked="0"/>
    </xf>
    <xf numFmtId="49" fontId="1" fillId="6" borderId="2" xfId="3" applyNumberFormat="1" applyFont="1" applyFill="1" applyBorder="1" applyAlignment="1" applyProtection="1">
      <alignment horizontal="center" vertical="center"/>
      <protection locked="0"/>
    </xf>
    <xf numFmtId="49" fontId="1" fillId="6" borderId="15" xfId="3" applyNumberFormat="1" applyFont="1" applyFill="1" applyBorder="1" applyAlignment="1" applyProtection="1">
      <alignment horizontal="center" vertical="center"/>
      <protection locked="0"/>
    </xf>
    <xf numFmtId="49" fontId="1" fillId="6" borderId="17" xfId="3" applyNumberFormat="1" applyFont="1" applyFill="1" applyBorder="1" applyAlignment="1" applyProtection="1">
      <alignment horizontal="center" vertical="center"/>
      <protection locked="0"/>
    </xf>
    <xf numFmtId="0" fontId="3" fillId="7" borderId="3" xfId="3" applyNumberFormat="1" applyFont="1" applyFill="1" applyBorder="1" applyAlignment="1" applyProtection="1">
      <alignment horizontal="center" vertical="center" textRotation="90"/>
      <protection locked="0"/>
    </xf>
    <xf numFmtId="0" fontId="3" fillId="7" borderId="5" xfId="3" applyNumberFormat="1" applyFont="1" applyFill="1" applyBorder="1" applyAlignment="1" applyProtection="1">
      <alignment horizontal="center" vertical="center" textRotation="90"/>
      <protection locked="0"/>
    </xf>
    <xf numFmtId="0" fontId="3" fillId="7" borderId="1" xfId="3" applyNumberFormat="1" applyFont="1" applyFill="1" applyBorder="1" applyAlignment="1" applyProtection="1">
      <alignment horizontal="center" vertical="center"/>
      <protection locked="0"/>
    </xf>
    <xf numFmtId="0" fontId="3" fillId="7" borderId="0" xfId="3" applyFont="1" applyFill="1" applyAlignment="1" applyProtection="1">
      <alignment horizontal="center" vertical="center"/>
      <protection locked="0"/>
    </xf>
    <xf numFmtId="0" fontId="8" fillId="6" borderId="1" xfId="3" applyNumberFormat="1" applyFont="1" applyFill="1" applyBorder="1" applyAlignment="1" applyProtection="1">
      <alignment horizontal="center" vertical="center"/>
      <protection locked="0"/>
    </xf>
    <xf numFmtId="0" fontId="3" fillId="6" borderId="1" xfId="3" applyNumberFormat="1" applyFont="1" applyFill="1" applyBorder="1" applyAlignment="1" applyProtection="1">
      <alignment horizontal="center" vertical="center"/>
      <protection locked="0"/>
    </xf>
    <xf numFmtId="0" fontId="10" fillId="9" borderId="1" xfId="3" applyNumberFormat="1" applyFont="1" applyFill="1" applyBorder="1" applyAlignment="1" applyProtection="1">
      <alignment horizontal="center" vertical="center"/>
      <protection locked="0"/>
    </xf>
    <xf numFmtId="0" fontId="10" fillId="6" borderId="1" xfId="3" applyNumberFormat="1" applyFont="1" applyFill="1" applyBorder="1" applyAlignment="1" applyProtection="1">
      <alignment horizontal="center" vertical="center"/>
      <protection locked="0"/>
    </xf>
    <xf numFmtId="0" fontId="10" fillId="9" borderId="1" xfId="3" applyNumberFormat="1" applyFont="1" applyFill="1" applyBorder="1" applyAlignment="1" applyProtection="1">
      <alignment horizontal="center" vertical="center" wrapText="1"/>
      <protection locked="0"/>
    </xf>
    <xf numFmtId="0" fontId="10" fillId="6" borderId="1" xfId="3" applyNumberFormat="1" applyFont="1" applyFill="1" applyBorder="1" applyAlignment="1" applyProtection="1">
      <alignment horizontal="center" vertical="center" wrapText="1"/>
      <protection locked="0"/>
    </xf>
    <xf numFmtId="0" fontId="1" fillId="7" borderId="2" xfId="3" applyNumberFormat="1" applyFont="1" applyFill="1" applyBorder="1" applyAlignment="1" applyProtection="1">
      <alignment horizontal="center" vertical="center" wrapText="1"/>
      <protection locked="0"/>
    </xf>
    <xf numFmtId="0" fontId="1" fillId="7" borderId="15" xfId="3" applyNumberFormat="1" applyFont="1" applyFill="1" applyBorder="1" applyAlignment="1" applyProtection="1">
      <alignment horizontal="center" vertical="center" wrapText="1"/>
      <protection locked="0"/>
    </xf>
    <xf numFmtId="0" fontId="1" fillId="7" borderId="17" xfId="3" applyNumberFormat="1" applyFont="1" applyFill="1" applyBorder="1" applyAlignment="1" applyProtection="1">
      <alignment horizontal="center" vertical="center" wrapText="1"/>
      <protection locked="0"/>
    </xf>
    <xf numFmtId="0" fontId="1" fillId="7" borderId="4" xfId="3" applyNumberFormat="1" applyFont="1" applyFill="1" applyBorder="1" applyAlignment="1" applyProtection="1">
      <alignment horizontal="center" vertical="center" wrapText="1"/>
      <protection locked="0"/>
    </xf>
    <xf numFmtId="0" fontId="1" fillId="7" borderId="19" xfId="3" applyNumberFormat="1" applyFont="1" applyFill="1" applyBorder="1" applyAlignment="1" applyProtection="1">
      <alignment horizontal="center" vertical="center" wrapText="1"/>
      <protection locked="0"/>
    </xf>
    <xf numFmtId="0" fontId="1" fillId="7" borderId="42" xfId="3" applyNumberFormat="1" applyFont="1" applyFill="1" applyBorder="1" applyAlignment="1" applyProtection="1">
      <alignment horizontal="center" vertical="center" wrapText="1"/>
      <protection locked="0"/>
    </xf>
    <xf numFmtId="0" fontId="1" fillId="7" borderId="7" xfId="3" applyNumberFormat="1" applyFont="1" applyFill="1" applyBorder="1" applyAlignment="1" applyProtection="1">
      <alignment horizontal="center" vertical="center" wrapText="1"/>
      <protection locked="0"/>
    </xf>
    <xf numFmtId="0" fontId="1" fillId="7" borderId="8" xfId="3" applyNumberFormat="1" applyFont="1" applyFill="1" applyBorder="1" applyAlignment="1" applyProtection="1">
      <alignment horizontal="center" vertical="center" wrapText="1"/>
      <protection locked="0"/>
    </xf>
    <xf numFmtId="0" fontId="1" fillId="7" borderId="91" xfId="3" applyNumberFormat="1" applyFont="1" applyFill="1" applyBorder="1" applyAlignment="1" applyProtection="1">
      <alignment horizontal="center" vertical="center" wrapText="1"/>
      <protection locked="0"/>
    </xf>
    <xf numFmtId="0" fontId="9" fillId="7" borderId="0" xfId="3" applyFont="1" applyFill="1" applyAlignment="1" applyProtection="1">
      <alignment horizontal="left" vertical="top"/>
      <protection locked="0"/>
    </xf>
    <xf numFmtId="0" fontId="3" fillId="7" borderId="0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0" xfId="3" applyFill="1" applyBorder="1"/>
    <xf numFmtId="0" fontId="12" fillId="7" borderId="0" xfId="3" applyNumberFormat="1" applyFont="1" applyFill="1" applyBorder="1" applyAlignment="1" applyProtection="1">
      <alignment horizontal="center" vertical="center"/>
      <protection locked="0"/>
    </xf>
    <xf numFmtId="0" fontId="1" fillId="7" borderId="1" xfId="3" applyNumberFormat="1" applyFont="1" applyFill="1" applyBorder="1" applyAlignment="1" applyProtection="1">
      <alignment horizontal="center" vertical="center"/>
      <protection locked="0"/>
    </xf>
    <xf numFmtId="0" fontId="1" fillId="7" borderId="1" xfId="3" applyNumberFormat="1" applyFont="1" applyFill="1" applyBorder="1" applyAlignment="1" applyProtection="1">
      <alignment horizontal="center" vertical="center" wrapText="1"/>
      <protection locked="0"/>
    </xf>
    <xf numFmtId="0" fontId="11" fillId="7" borderId="0" xfId="3" applyFont="1" applyFill="1" applyAlignment="1" applyProtection="1">
      <alignment horizontal="left" vertical="top"/>
      <protection locked="0"/>
    </xf>
    <xf numFmtId="0" fontId="1" fillId="7" borderId="6" xfId="3" applyFont="1" applyFill="1" applyBorder="1" applyAlignment="1" applyProtection="1">
      <alignment horizontal="left" vertical="center" wrapText="1"/>
      <protection locked="0"/>
    </xf>
    <xf numFmtId="0" fontId="3" fillId="7" borderId="0" xfId="3" applyFont="1" applyFill="1" applyAlignment="1" applyProtection="1">
      <alignment horizontal="left" vertical="center" wrapText="1"/>
      <protection locked="0"/>
    </xf>
    <xf numFmtId="0" fontId="3" fillId="7" borderId="93" xfId="3" applyFont="1" applyFill="1" applyBorder="1" applyAlignment="1" applyProtection="1">
      <alignment horizontal="left" vertical="center" wrapText="1"/>
      <protection locked="0"/>
    </xf>
    <xf numFmtId="0" fontId="1" fillId="7" borderId="0" xfId="3" applyFont="1" applyFill="1" applyAlignment="1" applyProtection="1">
      <alignment horizontal="left" vertical="center"/>
      <protection locked="0"/>
    </xf>
    <xf numFmtId="0" fontId="3" fillId="7" borderId="0" xfId="3" applyFont="1" applyFill="1" applyAlignment="1" applyProtection="1">
      <alignment horizontal="left" vertical="center"/>
      <protection locked="0"/>
    </xf>
    <xf numFmtId="0" fontId="3" fillId="7" borderId="0" xfId="3" applyFont="1" applyFill="1" applyAlignment="1" applyProtection="1">
      <alignment horizontal="left" vertical="top" wrapText="1"/>
      <protection locked="0"/>
    </xf>
    <xf numFmtId="0" fontId="3" fillId="7" borderId="0" xfId="3" applyNumberFormat="1" applyFont="1" applyFill="1" applyBorder="1" applyAlignment="1" applyProtection="1">
      <alignment horizontal="center" vertical="center"/>
      <protection locked="0"/>
    </xf>
    <xf numFmtId="0" fontId="3" fillId="6" borderId="0" xfId="3" applyNumberFormat="1" applyFont="1" applyFill="1" applyBorder="1" applyAlignment="1" applyProtection="1">
      <alignment horizontal="center" vertical="center"/>
      <protection locked="0"/>
    </xf>
    <xf numFmtId="0" fontId="1" fillId="6" borderId="1" xfId="3" applyNumberFormat="1" applyFont="1" applyFill="1" applyBorder="1" applyAlignment="1" applyProtection="1">
      <alignment horizontal="center" vertical="center"/>
      <protection locked="0"/>
    </xf>
    <xf numFmtId="0" fontId="3" fillId="6" borderId="0" xfId="3" applyFont="1" applyFill="1" applyBorder="1" applyAlignment="1" applyProtection="1">
      <alignment horizontal="center" vertical="center"/>
      <protection locked="0"/>
    </xf>
    <xf numFmtId="0" fontId="1" fillId="6" borderId="92" xfId="3" applyNumberFormat="1" applyFont="1" applyFill="1" applyBorder="1" applyAlignment="1">
      <alignment horizontal="center" vertical="center"/>
    </xf>
    <xf numFmtId="0" fontId="1" fillId="6" borderId="37" xfId="3" applyNumberFormat="1" applyFont="1" applyFill="1" applyBorder="1" applyAlignment="1">
      <alignment horizontal="center" vertical="center"/>
    </xf>
    <xf numFmtId="0" fontId="1" fillId="6" borderId="38" xfId="3" applyNumberFormat="1" applyFont="1" applyFill="1" applyBorder="1" applyAlignment="1">
      <alignment horizontal="center" vertical="center"/>
    </xf>
    <xf numFmtId="0" fontId="3" fillId="6" borderId="1" xfId="3" applyFont="1" applyFill="1" applyBorder="1" applyAlignment="1" applyProtection="1">
      <alignment horizontal="center" vertical="center"/>
      <protection locked="0"/>
    </xf>
    <xf numFmtId="0" fontId="1" fillId="6" borderId="1" xfId="3" applyFont="1" applyFill="1" applyBorder="1" applyAlignment="1" applyProtection="1">
      <alignment horizontal="left" vertical="center" wrapText="1"/>
      <protection locked="0"/>
    </xf>
    <xf numFmtId="0" fontId="3" fillId="6" borderId="1" xfId="3" applyFont="1" applyFill="1" applyBorder="1" applyAlignment="1" applyProtection="1">
      <alignment horizontal="left" vertical="center" wrapText="1"/>
      <protection locked="0"/>
    </xf>
    <xf numFmtId="0" fontId="3" fillId="6" borderId="1" xfId="3" applyFont="1" applyFill="1" applyBorder="1" applyAlignment="1" applyProtection="1">
      <alignment horizontal="center" vertical="center" wrapText="1"/>
      <protection locked="0"/>
    </xf>
    <xf numFmtId="0" fontId="3" fillId="6" borderId="43" xfId="3" applyFont="1" applyFill="1" applyBorder="1" applyAlignment="1" applyProtection="1">
      <alignment horizontal="center" vertical="center" wrapText="1"/>
      <protection locked="0"/>
    </xf>
    <xf numFmtId="0" fontId="3" fillId="6" borderId="48" xfId="3" applyFont="1" applyFill="1" applyBorder="1" applyAlignment="1" applyProtection="1">
      <alignment horizontal="center" vertical="center" wrapText="1"/>
      <protection locked="0"/>
    </xf>
    <xf numFmtId="0" fontId="3" fillId="6" borderId="49" xfId="3" applyFont="1" applyFill="1" applyBorder="1" applyAlignment="1" applyProtection="1">
      <alignment horizontal="center" vertical="center" wrapText="1"/>
      <protection locked="0"/>
    </xf>
    <xf numFmtId="0" fontId="3" fillId="6" borderId="50" xfId="3" applyFont="1" applyFill="1" applyBorder="1" applyAlignment="1" applyProtection="1">
      <alignment horizontal="center" vertical="center" wrapText="1"/>
      <protection locked="0"/>
    </xf>
    <xf numFmtId="0" fontId="3" fillId="6" borderId="53" xfId="3" applyFont="1" applyFill="1" applyBorder="1" applyAlignment="1" applyProtection="1">
      <alignment horizontal="center" vertical="center" wrapText="1"/>
      <protection locked="0"/>
    </xf>
    <xf numFmtId="0" fontId="3" fillId="6" borderId="1" xfId="3" applyFont="1" applyFill="1" applyBorder="1" applyAlignment="1" applyProtection="1">
      <alignment horizontal="center" vertical="center" textRotation="90" wrapText="1"/>
      <protection locked="0"/>
    </xf>
    <xf numFmtId="0" fontId="1" fillId="6" borderId="43" xfId="3" applyFont="1" applyFill="1" applyBorder="1" applyAlignment="1" applyProtection="1">
      <alignment horizontal="center" vertical="center" textRotation="90" wrapText="1"/>
      <protection locked="0"/>
    </xf>
    <xf numFmtId="0" fontId="3" fillId="6" borderId="43" xfId="3" applyFont="1" applyFill="1" applyBorder="1" applyAlignment="1" applyProtection="1">
      <alignment horizontal="center" vertical="center" textRotation="90" wrapText="1"/>
      <protection locked="0"/>
    </xf>
    <xf numFmtId="0" fontId="3" fillId="6" borderId="51" xfId="3" applyFont="1" applyFill="1" applyBorder="1" applyAlignment="1" applyProtection="1">
      <alignment horizontal="center" vertical="center" textRotation="90" wrapText="1"/>
      <protection locked="0"/>
    </xf>
    <xf numFmtId="0" fontId="3" fillId="6" borderId="52" xfId="3" applyFont="1" applyFill="1" applyBorder="1" applyAlignment="1" applyProtection="1">
      <alignment horizontal="center" vertical="center" textRotation="90" wrapText="1"/>
      <protection locked="0"/>
    </xf>
    <xf numFmtId="0" fontId="3" fillId="6" borderId="60" xfId="3" applyFont="1" applyFill="1" applyBorder="1" applyAlignment="1" applyProtection="1">
      <alignment horizontal="center" vertical="center" textRotation="90" wrapText="1"/>
      <protection locked="0"/>
    </xf>
    <xf numFmtId="0" fontId="3" fillId="6" borderId="3" xfId="3" applyFont="1" applyFill="1" applyBorder="1" applyAlignment="1" applyProtection="1">
      <alignment horizontal="center" vertical="center" textRotation="90" wrapText="1"/>
      <protection locked="0"/>
    </xf>
    <xf numFmtId="0" fontId="3" fillId="6" borderId="13" xfId="3" applyFont="1" applyFill="1" applyBorder="1" applyAlignment="1" applyProtection="1">
      <alignment horizontal="center" vertical="center" textRotation="90" wrapText="1"/>
      <protection locked="0"/>
    </xf>
    <xf numFmtId="0" fontId="3" fillId="6" borderId="5" xfId="3" applyFont="1" applyFill="1" applyBorder="1" applyAlignment="1" applyProtection="1">
      <alignment horizontal="center" vertical="center" textRotation="90" wrapText="1"/>
      <protection locked="0"/>
    </xf>
    <xf numFmtId="0" fontId="3" fillId="8" borderId="3" xfId="3" applyFont="1" applyFill="1" applyBorder="1" applyAlignment="1" applyProtection="1">
      <alignment horizontal="center" vertical="center" textRotation="90"/>
      <protection locked="0"/>
    </xf>
    <xf numFmtId="0" fontId="3" fillId="8" borderId="13" xfId="3" applyFont="1" applyFill="1" applyBorder="1" applyAlignment="1" applyProtection="1">
      <alignment horizontal="center" vertical="center" textRotation="90"/>
      <protection locked="0"/>
    </xf>
    <xf numFmtId="0" fontId="3" fillId="8" borderId="5" xfId="3" applyFont="1" applyFill="1" applyBorder="1" applyAlignment="1" applyProtection="1">
      <alignment horizontal="center" vertical="center" textRotation="90"/>
      <protection locked="0"/>
    </xf>
    <xf numFmtId="0" fontId="3" fillId="6" borderId="43" xfId="3" applyFont="1" applyFill="1" applyBorder="1" applyAlignment="1" applyProtection="1">
      <alignment horizontal="center" vertical="center"/>
      <protection locked="0"/>
    </xf>
    <xf numFmtId="0" fontId="1" fillId="6" borderId="56" xfId="3" applyFont="1" applyFill="1" applyBorder="1" applyAlignment="1" applyProtection="1">
      <alignment horizontal="center" vertical="center"/>
      <protection locked="0"/>
    </xf>
    <xf numFmtId="0" fontId="3" fillId="6" borderId="9" xfId="3" applyFont="1" applyFill="1" applyBorder="1" applyAlignment="1" applyProtection="1">
      <alignment horizontal="center" vertical="center"/>
      <protection locked="0"/>
    </xf>
    <xf numFmtId="0" fontId="3" fillId="6" borderId="31" xfId="3" applyFont="1" applyFill="1" applyBorder="1" applyAlignment="1" applyProtection="1">
      <alignment horizontal="center" vertical="center"/>
      <protection locked="0"/>
    </xf>
    <xf numFmtId="0" fontId="1" fillId="6" borderId="87" xfId="3" applyNumberFormat="1" applyFont="1" applyFill="1" applyBorder="1" applyAlignment="1">
      <alignment horizontal="left" vertical="center"/>
    </xf>
    <xf numFmtId="0" fontId="1" fillId="6" borderId="88" xfId="3" applyNumberFormat="1" applyFont="1" applyFill="1" applyBorder="1" applyAlignment="1">
      <alignment horizontal="left" vertical="center"/>
    </xf>
    <xf numFmtId="0" fontId="1" fillId="6" borderId="89" xfId="3" applyNumberFormat="1" applyFont="1" applyFill="1" applyBorder="1" applyAlignment="1">
      <alignment horizontal="left" vertical="center"/>
    </xf>
    <xf numFmtId="0" fontId="3" fillId="6" borderId="23" xfId="3" applyNumberFormat="1" applyFont="1" applyFill="1" applyBorder="1" applyAlignment="1">
      <alignment horizontal="center" vertical="center"/>
    </xf>
    <xf numFmtId="0" fontId="1" fillId="6" borderId="34" xfId="3" applyNumberFormat="1" applyFont="1" applyFill="1" applyBorder="1" applyAlignment="1">
      <alignment horizontal="left" vertical="center"/>
    </xf>
    <xf numFmtId="0" fontId="1" fillId="6" borderId="85" xfId="3" applyNumberFormat="1" applyFont="1" applyFill="1" applyBorder="1" applyAlignment="1">
      <alignment horizontal="left" vertical="center"/>
    </xf>
    <xf numFmtId="0" fontId="1" fillId="6" borderId="86" xfId="3" applyNumberFormat="1" applyFont="1" applyFill="1" applyBorder="1" applyAlignment="1">
      <alignment horizontal="left" vertical="center"/>
    </xf>
    <xf numFmtId="0" fontId="3" fillId="6" borderId="25" xfId="3" applyNumberFormat="1" applyFont="1" applyFill="1" applyBorder="1" applyAlignment="1">
      <alignment horizontal="center" vertical="center"/>
    </xf>
    <xf numFmtId="0" fontId="1" fillId="10" borderId="53" xfId="3" applyFont="1" applyFill="1" applyBorder="1" applyAlignment="1" applyProtection="1">
      <alignment horizontal="center" vertical="center"/>
      <protection locked="0"/>
    </xf>
    <xf numFmtId="0" fontId="3" fillId="10" borderId="14" xfId="3" applyFont="1" applyFill="1" applyBorder="1" applyAlignment="1" applyProtection="1">
      <alignment horizontal="center" vertical="center"/>
      <protection locked="0"/>
    </xf>
    <xf numFmtId="0" fontId="1" fillId="10" borderId="1" xfId="3" applyFont="1" applyFill="1" applyBorder="1" applyAlignment="1" applyProtection="1">
      <alignment horizontal="center" vertical="center"/>
      <protection locked="0"/>
    </xf>
    <xf numFmtId="0" fontId="3" fillId="10" borderId="2" xfId="3" applyFont="1" applyFill="1" applyBorder="1" applyAlignment="1" applyProtection="1">
      <alignment horizontal="center" vertical="center"/>
      <protection locked="0"/>
    </xf>
    <xf numFmtId="0" fontId="1" fillId="6" borderId="61" xfId="3" applyFont="1" applyFill="1" applyBorder="1" applyAlignment="1" applyProtection="1">
      <alignment horizontal="center" vertical="center"/>
      <protection locked="0"/>
    </xf>
    <xf numFmtId="0" fontId="3" fillId="6" borderId="21" xfId="3" applyFont="1" applyFill="1" applyBorder="1" applyAlignment="1" applyProtection="1">
      <alignment horizontal="center" vertical="center"/>
      <protection locked="0"/>
    </xf>
    <xf numFmtId="0" fontId="1" fillId="6" borderId="20" xfId="3" applyFont="1" applyFill="1" applyBorder="1" applyAlignment="1" applyProtection="1">
      <alignment horizontal="center" vertical="center"/>
      <protection locked="0"/>
    </xf>
    <xf numFmtId="0" fontId="3" fillId="6" borderId="33" xfId="3" applyFont="1" applyFill="1" applyBorder="1" applyAlignment="1" applyProtection="1">
      <alignment horizontal="center" vertical="center"/>
      <protection locked="0"/>
    </xf>
    <xf numFmtId="0" fontId="3" fillId="6" borderId="1" xfId="3" applyNumberFormat="1" applyFont="1" applyFill="1" applyBorder="1" applyAlignment="1">
      <alignment horizontal="right" vertical="center"/>
    </xf>
    <xf numFmtId="0" fontId="3" fillId="6" borderId="5" xfId="3" applyNumberFormat="1" applyFont="1" applyFill="1" applyBorder="1" applyAlignment="1">
      <alignment horizontal="right" vertical="center"/>
    </xf>
    <xf numFmtId="0" fontId="3" fillId="6" borderId="5" xfId="3" applyNumberFormat="1" applyFont="1" applyFill="1" applyBorder="1" applyAlignment="1">
      <alignment horizontal="center" vertical="center"/>
    </xf>
    <xf numFmtId="0" fontId="1" fillId="6" borderId="77" xfId="3" applyNumberFormat="1" applyFont="1" applyFill="1" applyBorder="1" applyAlignment="1">
      <alignment horizontal="center" vertical="center" textRotation="255" wrapText="1"/>
    </xf>
    <xf numFmtId="0" fontId="1" fillId="6" borderId="83" xfId="3" applyNumberFormat="1" applyFont="1" applyFill="1" applyBorder="1" applyAlignment="1">
      <alignment horizontal="center" vertical="center" textRotation="255" wrapText="1"/>
    </xf>
    <xf numFmtId="0" fontId="1" fillId="6" borderId="79" xfId="3" applyNumberFormat="1" applyFont="1" applyFill="1" applyBorder="1" applyAlignment="1">
      <alignment horizontal="center" vertical="center"/>
    </xf>
    <xf numFmtId="0" fontId="1" fillId="6" borderId="80" xfId="3" applyNumberFormat="1" applyFont="1" applyFill="1" applyBorder="1" applyAlignment="1">
      <alignment horizontal="center" vertical="center"/>
    </xf>
    <xf numFmtId="0" fontId="1" fillId="6" borderId="81" xfId="3" applyNumberFormat="1" applyFont="1" applyFill="1" applyBorder="1" applyAlignment="1">
      <alignment horizontal="center" vertical="center"/>
    </xf>
    <xf numFmtId="0" fontId="1" fillId="6" borderId="4" xfId="3" applyNumberFormat="1" applyFont="1" applyFill="1" applyBorder="1" applyAlignment="1">
      <alignment horizontal="center" vertical="center"/>
    </xf>
    <xf numFmtId="0" fontId="1" fillId="6" borderId="19" xfId="3" applyNumberFormat="1" applyFont="1" applyFill="1" applyBorder="1" applyAlignment="1">
      <alignment horizontal="center" vertical="center"/>
    </xf>
    <xf numFmtId="0" fontId="1" fillId="6" borderId="41" xfId="3" applyNumberFormat="1" applyFont="1" applyFill="1" applyBorder="1" applyAlignment="1">
      <alignment horizontal="center" vertical="center"/>
    </xf>
    <xf numFmtId="0" fontId="1" fillId="6" borderId="30" xfId="3" applyNumberFormat="1" applyFont="1" applyFill="1" applyBorder="1" applyAlignment="1">
      <alignment horizontal="center" vertical="center"/>
    </xf>
    <xf numFmtId="0" fontId="1" fillId="6" borderId="29" xfId="3" applyNumberFormat="1" applyFont="1" applyFill="1" applyBorder="1" applyAlignment="1">
      <alignment horizontal="center" vertical="center"/>
    </xf>
    <xf numFmtId="0" fontId="1" fillId="6" borderId="28" xfId="3" applyNumberFormat="1" applyFont="1" applyFill="1" applyBorder="1" applyAlignment="1">
      <alignment horizontal="center" vertical="center"/>
    </xf>
    <xf numFmtId="0" fontId="16" fillId="6" borderId="33" xfId="3" applyNumberFormat="1" applyFont="1" applyFill="1" applyBorder="1" applyAlignment="1">
      <alignment horizontal="center" vertical="center"/>
    </xf>
    <xf numFmtId="0" fontId="1" fillId="6" borderId="39" xfId="3" applyNumberFormat="1" applyFont="1" applyFill="1" applyBorder="1" applyAlignment="1">
      <alignment horizontal="center" vertical="center"/>
    </xf>
    <xf numFmtId="0" fontId="1" fillId="6" borderId="26" xfId="3" applyNumberFormat="1" applyFont="1" applyFill="1" applyBorder="1" applyAlignment="1">
      <alignment horizontal="left" vertical="center"/>
    </xf>
    <xf numFmtId="0" fontId="1" fillId="6" borderId="40" xfId="3" applyNumberFormat="1" applyFont="1" applyFill="1" applyBorder="1" applyAlignment="1">
      <alignment horizontal="left" vertical="center"/>
    </xf>
    <xf numFmtId="0" fontId="1" fillId="6" borderId="24" xfId="3" applyNumberFormat="1" applyFont="1" applyFill="1" applyBorder="1" applyAlignment="1">
      <alignment horizontal="left" vertical="center"/>
    </xf>
    <xf numFmtId="0" fontId="1" fillId="6" borderId="33" xfId="3" applyNumberFormat="1" applyFont="1" applyFill="1" applyBorder="1" applyAlignment="1">
      <alignment horizontal="right" vertical="center"/>
    </xf>
    <xf numFmtId="0" fontId="1" fillId="6" borderId="37" xfId="3" applyNumberFormat="1" applyFont="1" applyFill="1" applyBorder="1" applyAlignment="1">
      <alignment horizontal="right" vertical="center"/>
    </xf>
    <xf numFmtId="0" fontId="1" fillId="6" borderId="38" xfId="3" applyNumberFormat="1" applyFont="1" applyFill="1" applyBorder="1" applyAlignment="1">
      <alignment horizontal="right" vertical="center"/>
    </xf>
    <xf numFmtId="0" fontId="1" fillId="6" borderId="30" xfId="3" applyNumberFormat="1" applyFont="1" applyFill="1" applyBorder="1" applyAlignment="1">
      <alignment horizontal="right" vertical="center"/>
    </xf>
    <xf numFmtId="0" fontId="1" fillId="6" borderId="29" xfId="3" applyNumberFormat="1" applyFont="1" applyFill="1" applyBorder="1" applyAlignment="1">
      <alignment horizontal="right" vertical="center"/>
    </xf>
    <xf numFmtId="0" fontId="1" fillId="6" borderId="27" xfId="3" applyNumberFormat="1" applyFont="1" applyFill="1" applyBorder="1" applyAlignment="1">
      <alignment horizontal="right" vertical="center"/>
    </xf>
    <xf numFmtId="0" fontId="1" fillId="6" borderId="30" xfId="3" applyNumberFormat="1" applyFont="1" applyFill="1" applyBorder="1" applyAlignment="1">
      <alignment horizontal="left" vertical="center"/>
    </xf>
    <xf numFmtId="0" fontId="3" fillId="6" borderId="29" xfId="3" applyNumberFormat="1" applyFont="1" applyFill="1" applyBorder="1" applyAlignment="1">
      <alignment horizontal="left" vertical="center"/>
    </xf>
    <xf numFmtId="0" fontId="3" fillId="6" borderId="28" xfId="3" applyNumberFormat="1" applyFont="1" applyFill="1" applyBorder="1" applyAlignment="1">
      <alignment horizontal="left" vertical="center"/>
    </xf>
    <xf numFmtId="0" fontId="3" fillId="6" borderId="18" xfId="3" applyNumberFormat="1" applyFont="1" applyFill="1" applyBorder="1" applyAlignment="1" applyProtection="1">
      <alignment horizontal="center" vertical="center" wrapText="1"/>
      <protection locked="0"/>
    </xf>
    <xf numFmtId="0" fontId="8" fillId="6" borderId="1" xfId="3" applyNumberFormat="1" applyFont="1" applyFill="1" applyBorder="1" applyAlignment="1">
      <alignment horizontal="center" vertical="center"/>
    </xf>
    <xf numFmtId="0" fontId="4" fillId="14" borderId="1" xfId="6" applyNumberFormat="1" applyFont="1" applyFill="1" applyBorder="1" applyAlignment="1" applyProtection="1">
      <alignment horizontal="left" vertical="center" wrapText="1"/>
      <protection locked="0"/>
    </xf>
    <xf numFmtId="0" fontId="7" fillId="3" borderId="1" xfId="6" applyFont="1" applyFill="1" applyBorder="1" applyAlignment="1" applyProtection="1">
      <alignment horizontal="center" vertical="center"/>
      <protection locked="0"/>
    </xf>
    <xf numFmtId="0" fontId="4" fillId="14" borderId="5" xfId="6" applyNumberFormat="1" applyFont="1" applyFill="1" applyBorder="1" applyAlignment="1" applyProtection="1">
      <alignment horizontal="left" vertical="center" wrapText="1"/>
      <protection locked="0"/>
    </xf>
    <xf numFmtId="0" fontId="4" fillId="13" borderId="2" xfId="6" applyFont="1" applyFill="1" applyBorder="1"/>
    <xf numFmtId="0" fontId="4" fillId="13" borderId="17" xfId="6" applyFill="1" applyBorder="1"/>
    <xf numFmtId="0" fontId="4" fillId="13" borderId="2" xfId="6" applyFill="1" applyBorder="1"/>
    <xf numFmtId="0" fontId="4" fillId="13" borderId="2" xfId="6" applyFill="1" applyBorder="1" applyAlignment="1">
      <alignment horizontal="left"/>
    </xf>
    <xf numFmtId="0" fontId="4" fillId="13" borderId="17" xfId="6" applyFill="1" applyBorder="1" applyAlignment="1">
      <alignment horizontal="left"/>
    </xf>
    <xf numFmtId="0" fontId="28" fillId="0" borderId="0" xfId="0" applyFont="1" applyAlignment="1">
      <alignment horizontal="justify"/>
    </xf>
  </cellXfs>
  <cellStyles count="9">
    <cellStyle name="Обычный" xfId="0" builtinId="0"/>
    <cellStyle name="Обычный 2" xfId="1"/>
    <cellStyle name="Обычный 3" xfId="2"/>
    <cellStyle name="Обычный 3 2" xfId="6"/>
    <cellStyle name="Обычный 4" xfId="3"/>
    <cellStyle name="Обычный 4 2" xfId="8"/>
    <cellStyle name="Обычный 5" xfId="7"/>
    <cellStyle name="Процентный" xfId="5" builtinId="5"/>
    <cellStyle name="Стиль 1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A48"/>
  <sheetViews>
    <sheetView showGridLines="0" topLeftCell="A22" workbookViewId="0">
      <selection activeCell="N48" sqref="N48:Q48"/>
    </sheetView>
  </sheetViews>
  <sheetFormatPr defaultColWidth="14.6640625" defaultRowHeight="13.5" customHeight="1"/>
  <cols>
    <col min="1" max="48" width="3.33203125" style="6" customWidth="1"/>
    <col min="49" max="16384" width="14.6640625" style="6"/>
  </cols>
  <sheetData>
    <row r="1" spans="1:48" ht="24" customHeight="1">
      <c r="D1" s="8"/>
      <c r="E1" s="8"/>
      <c r="F1" s="8"/>
      <c r="AK1" s="267" t="s">
        <v>167</v>
      </c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</row>
    <row r="2" spans="1:48" ht="17.25" customHeight="1">
      <c r="D2" s="8"/>
      <c r="E2" s="8"/>
      <c r="F2" s="8"/>
      <c r="AK2" s="268" t="s">
        <v>281</v>
      </c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</row>
    <row r="3" spans="1:48" ht="9.75" customHeight="1">
      <c r="D3" s="8"/>
      <c r="E3" s="8"/>
      <c r="F3" s="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</row>
    <row r="4" spans="1:48" ht="3.75" customHeight="1">
      <c r="A4" s="8"/>
      <c r="B4" s="8"/>
      <c r="C4" s="8"/>
      <c r="D4" s="8"/>
      <c r="E4" s="8"/>
      <c r="F4" s="8"/>
    </row>
    <row r="5" spans="1:48" ht="9.75" customHeight="1">
      <c r="D5" s="8"/>
      <c r="E5" s="8"/>
      <c r="F5" s="8"/>
      <c r="AK5" s="269" t="s">
        <v>215</v>
      </c>
      <c r="AL5" s="269"/>
      <c r="AM5" s="269"/>
      <c r="AN5" s="269"/>
      <c r="AO5" s="269"/>
      <c r="AP5" s="269"/>
      <c r="AQ5" s="269"/>
      <c r="AR5" s="269"/>
      <c r="AS5" s="269"/>
      <c r="AT5" s="269"/>
      <c r="AU5" s="269"/>
      <c r="AV5" s="269"/>
    </row>
    <row r="6" spans="1:48" ht="8.25" customHeight="1">
      <c r="D6" s="8"/>
      <c r="E6" s="8"/>
      <c r="F6" s="8"/>
      <c r="AK6" s="269"/>
      <c r="AL6" s="270"/>
      <c r="AM6" s="270"/>
      <c r="AN6" s="270"/>
      <c r="AO6" s="270"/>
      <c r="AP6" s="270"/>
      <c r="AQ6" s="270"/>
      <c r="AR6" s="270"/>
      <c r="AS6" s="270"/>
      <c r="AT6" s="270"/>
      <c r="AU6" s="270"/>
      <c r="AV6" s="269"/>
    </row>
    <row r="7" spans="1:48" ht="8.25" customHeight="1">
      <c r="D7" s="8"/>
      <c r="E7" s="8"/>
      <c r="F7" s="8"/>
      <c r="AK7" s="269"/>
      <c r="AL7" s="269"/>
      <c r="AM7" s="269"/>
      <c r="AN7" s="269"/>
      <c r="AO7" s="269"/>
      <c r="AP7" s="269"/>
      <c r="AQ7" s="269"/>
      <c r="AR7" s="269"/>
      <c r="AS7" s="269"/>
      <c r="AT7" s="269"/>
      <c r="AU7" s="269"/>
      <c r="AV7" s="269"/>
    </row>
    <row r="8" spans="1:48" ht="8.25" customHeight="1">
      <c r="A8" s="8"/>
      <c r="B8" s="8"/>
      <c r="C8" s="8"/>
      <c r="D8" s="8"/>
      <c r="E8" s="8"/>
      <c r="F8" s="8"/>
      <c r="AK8" s="271" t="s">
        <v>284</v>
      </c>
      <c r="AL8" s="271"/>
      <c r="AM8" s="271"/>
      <c r="AN8" s="271"/>
      <c r="AO8" s="271"/>
      <c r="AP8" s="271"/>
      <c r="AQ8" s="271"/>
      <c r="AR8" s="271"/>
      <c r="AS8" s="271"/>
      <c r="AT8" s="271"/>
      <c r="AU8" s="271"/>
      <c r="AV8" s="271"/>
    </row>
    <row r="9" spans="1:48" ht="8.25" customHeight="1">
      <c r="D9" s="8"/>
      <c r="E9" s="8"/>
      <c r="F9" s="8"/>
      <c r="AK9" s="271"/>
      <c r="AL9" s="271"/>
      <c r="AM9" s="271"/>
      <c r="AN9" s="271"/>
      <c r="AO9" s="271"/>
      <c r="AP9" s="271"/>
      <c r="AQ9" s="271"/>
      <c r="AR9" s="271"/>
      <c r="AS9" s="271"/>
      <c r="AT9" s="271"/>
      <c r="AU9" s="271"/>
      <c r="AV9" s="271"/>
    </row>
    <row r="10" spans="1:48" ht="8.25" customHeight="1">
      <c r="D10" s="8"/>
      <c r="E10" s="8"/>
      <c r="F10" s="8"/>
    </row>
    <row r="11" spans="1:48" ht="15" customHeight="1">
      <c r="A11" s="8"/>
      <c r="B11" s="8"/>
      <c r="C11" s="8"/>
      <c r="D11" s="8"/>
      <c r="E11" s="8"/>
      <c r="F11" s="8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</row>
    <row r="12" spans="1:48" ht="5.25" customHeight="1">
      <c r="D12" s="8"/>
      <c r="E12" s="8"/>
      <c r="F12" s="8"/>
    </row>
    <row r="13" spans="1:48" ht="12.75" customHeight="1">
      <c r="A13" s="8"/>
      <c r="B13" s="8"/>
      <c r="C13" s="8"/>
      <c r="D13" s="8"/>
      <c r="E13" s="8"/>
      <c r="F13" s="8"/>
    </row>
    <row r="14" spans="1:48" ht="13.5" customHeight="1">
      <c r="A14" s="8"/>
      <c r="B14" s="8"/>
      <c r="C14" s="8"/>
      <c r="D14" s="8"/>
      <c r="E14" s="8"/>
      <c r="F14" s="8"/>
    </row>
    <row r="15" spans="1:48" ht="38.25" customHeight="1">
      <c r="A15" s="273" t="s">
        <v>169</v>
      </c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273"/>
      <c r="AG15" s="273"/>
      <c r="AH15" s="273"/>
      <c r="AI15" s="273"/>
      <c r="AJ15" s="273"/>
      <c r="AK15" s="273"/>
      <c r="AL15" s="273"/>
      <c r="AM15" s="273"/>
      <c r="AN15" s="273"/>
      <c r="AO15" s="273"/>
      <c r="AP15" s="273"/>
      <c r="AQ15" s="273"/>
      <c r="AR15" s="273"/>
      <c r="AS15" s="273"/>
      <c r="AT15" s="273"/>
      <c r="AU15" s="273"/>
      <c r="AV15" s="273"/>
    </row>
    <row r="16" spans="1:48" ht="13.5" customHeight="1">
      <c r="A16" s="274" t="s">
        <v>285</v>
      </c>
      <c r="B16" s="274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4"/>
      <c r="AK16" s="274"/>
      <c r="AL16" s="274"/>
      <c r="AM16" s="274"/>
      <c r="AN16" s="274"/>
      <c r="AO16" s="274"/>
      <c r="AP16" s="274"/>
      <c r="AQ16" s="274"/>
      <c r="AR16" s="274"/>
      <c r="AS16" s="274"/>
      <c r="AT16" s="274"/>
      <c r="AU16" s="274"/>
      <c r="AV16" s="274"/>
    </row>
    <row r="17" spans="1:53" ht="13.5" customHeight="1">
      <c r="A17" s="275" t="s">
        <v>272</v>
      </c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5"/>
      <c r="AM17" s="275"/>
      <c r="AN17" s="275"/>
      <c r="AO17" s="275"/>
      <c r="AP17" s="275"/>
      <c r="AQ17" s="275"/>
      <c r="AR17" s="275"/>
      <c r="AS17" s="275"/>
      <c r="AT17" s="275"/>
      <c r="AU17" s="275"/>
      <c r="AV17" s="275"/>
    </row>
    <row r="18" spans="1:53" ht="13.5" customHeight="1">
      <c r="A18" s="275"/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275"/>
    </row>
    <row r="19" spans="1:53" ht="13.5" customHeight="1">
      <c r="A19" s="275"/>
      <c r="B19" s="275"/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  <c r="AN19" s="275"/>
      <c r="AO19" s="275"/>
      <c r="AP19" s="275"/>
      <c r="AQ19" s="275"/>
      <c r="AR19" s="275"/>
      <c r="AS19" s="275"/>
      <c r="AT19" s="275"/>
      <c r="AU19" s="275"/>
      <c r="AV19" s="275"/>
    </row>
    <row r="20" spans="1:53" ht="13.5" customHeight="1">
      <c r="A20" s="277" t="s">
        <v>170</v>
      </c>
      <c r="B20" s="277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7"/>
      <c r="AO20" s="277"/>
      <c r="AP20" s="277"/>
      <c r="AQ20" s="277"/>
      <c r="AR20" s="277"/>
      <c r="AS20" s="277"/>
      <c r="AT20" s="277"/>
      <c r="AU20" s="277"/>
      <c r="AV20" s="277"/>
    </row>
    <row r="21" spans="1:53" ht="13.5" customHeight="1">
      <c r="A21" s="277"/>
      <c r="B21" s="277"/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H21" s="277"/>
      <c r="AI21" s="277"/>
      <c r="AJ21" s="277"/>
      <c r="AK21" s="277"/>
      <c r="AL21" s="277"/>
      <c r="AM21" s="277"/>
      <c r="AN21" s="277"/>
      <c r="AO21" s="277"/>
      <c r="AP21" s="277"/>
      <c r="AQ21" s="277"/>
      <c r="AR21" s="277"/>
      <c r="AS21" s="277"/>
      <c r="AT21" s="277"/>
      <c r="AU21" s="277"/>
      <c r="AV21" s="277"/>
    </row>
    <row r="22" spans="1:53" ht="13.5" customHeight="1">
      <c r="A22" s="278" t="s">
        <v>286</v>
      </c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  <c r="AK22" s="278"/>
      <c r="AL22" s="278"/>
      <c r="AM22" s="278"/>
      <c r="AN22" s="278"/>
      <c r="AO22" s="278"/>
      <c r="AP22" s="278"/>
      <c r="AQ22" s="278"/>
      <c r="AR22" s="278"/>
      <c r="AS22" s="278"/>
      <c r="AT22" s="278"/>
      <c r="AU22" s="278"/>
      <c r="AV22" s="278"/>
    </row>
    <row r="23" spans="1:53" ht="13.5" customHeight="1">
      <c r="A23" s="279"/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79"/>
      <c r="AO23" s="279"/>
      <c r="AP23" s="279"/>
      <c r="AQ23" s="279"/>
      <c r="AR23" s="279"/>
      <c r="AS23" s="279"/>
      <c r="AT23" s="279"/>
      <c r="AU23" s="279"/>
      <c r="AV23" s="279"/>
      <c r="AW23" s="12"/>
      <c r="AX23" s="12"/>
      <c r="AY23" s="12"/>
      <c r="AZ23" s="12"/>
      <c r="BA23" s="12"/>
    </row>
    <row r="24" spans="1:53" ht="17.25" customHeight="1">
      <c r="A24" s="280" t="s">
        <v>246</v>
      </c>
      <c r="B24" s="280"/>
      <c r="C24" s="280"/>
      <c r="D24" s="280"/>
      <c r="E24" s="280"/>
      <c r="F24" s="8"/>
      <c r="G24" s="281" t="s">
        <v>282</v>
      </c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81"/>
      <c r="AB24" s="281"/>
      <c r="AC24" s="281"/>
      <c r="AD24" s="281"/>
      <c r="AE24" s="281"/>
      <c r="AF24" s="281"/>
      <c r="AG24" s="281"/>
      <c r="AH24" s="281"/>
      <c r="AI24" s="281"/>
      <c r="AJ24" s="281"/>
      <c r="AK24" s="281"/>
      <c r="AL24" s="281"/>
      <c r="AM24" s="281"/>
      <c r="AN24" s="281"/>
      <c r="AO24" s="281"/>
      <c r="AP24" s="281"/>
      <c r="AQ24" s="281"/>
      <c r="AR24" s="281"/>
      <c r="AS24" s="281"/>
      <c r="AT24" s="281"/>
      <c r="AU24" s="281"/>
      <c r="AV24" s="281"/>
      <c r="AW24" s="12"/>
      <c r="AX24" s="12"/>
      <c r="AY24" s="12"/>
      <c r="AZ24" s="12"/>
      <c r="BA24" s="12"/>
    </row>
    <row r="25" spans="1:53" ht="13.5" customHeight="1">
      <c r="A25" s="282" t="s">
        <v>171</v>
      </c>
      <c r="B25" s="282"/>
      <c r="C25" s="282"/>
      <c r="D25" s="282"/>
      <c r="E25" s="282"/>
      <c r="F25" s="282"/>
      <c r="G25" s="282" t="s">
        <v>172</v>
      </c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2"/>
      <c r="AR25" s="282"/>
      <c r="AS25" s="282"/>
      <c r="AT25" s="282"/>
      <c r="AU25" s="282"/>
      <c r="AV25" s="7"/>
      <c r="AW25" s="12"/>
      <c r="AX25" s="12"/>
      <c r="AY25" s="12"/>
      <c r="AZ25" s="12"/>
      <c r="BA25" s="12"/>
    </row>
    <row r="26" spans="1:53" ht="13.5" customHeight="1">
      <c r="A26" s="282"/>
      <c r="B26" s="282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2"/>
      <c r="AB26" s="282"/>
      <c r="AC26" s="282"/>
      <c r="AD26" s="282"/>
      <c r="AE26" s="282"/>
      <c r="AF26" s="282"/>
      <c r="AG26" s="282"/>
      <c r="AH26" s="282"/>
      <c r="AI26" s="282"/>
      <c r="AJ26" s="282"/>
      <c r="AK26" s="282"/>
      <c r="AL26" s="282"/>
      <c r="AM26" s="282"/>
      <c r="AN26" s="282"/>
      <c r="AO26" s="282"/>
      <c r="AP26" s="282"/>
      <c r="AQ26" s="282"/>
      <c r="AR26" s="282"/>
      <c r="AS26" s="282"/>
      <c r="AT26" s="282"/>
      <c r="AU26" s="282"/>
      <c r="AV26" s="7"/>
      <c r="AW26" s="12"/>
      <c r="AX26" s="12"/>
      <c r="AY26" s="12"/>
      <c r="AZ26" s="12"/>
      <c r="BA26" s="12"/>
    </row>
    <row r="27" spans="1:53" ht="18" customHeight="1">
      <c r="A27" s="283" t="s">
        <v>173</v>
      </c>
      <c r="B27" s="283"/>
      <c r="C27" s="283"/>
      <c r="D27" s="283"/>
      <c r="E27" s="281" t="s">
        <v>283</v>
      </c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1"/>
      <c r="AK27" s="281"/>
      <c r="AL27" s="281"/>
      <c r="AM27" s="281"/>
      <c r="AN27" s="281"/>
      <c r="AO27" s="281"/>
      <c r="AP27" s="281"/>
      <c r="AQ27" s="281"/>
      <c r="AR27" s="281"/>
      <c r="AS27" s="281"/>
      <c r="AT27" s="281"/>
      <c r="AU27" s="281"/>
      <c r="AV27" s="281"/>
      <c r="AW27" s="12"/>
      <c r="AX27" s="12"/>
      <c r="AY27" s="12"/>
      <c r="AZ27" s="12"/>
      <c r="BA27" s="12"/>
    </row>
    <row r="28" spans="1:53" ht="13.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10"/>
      <c r="AL28" s="8"/>
      <c r="AM28" s="8"/>
      <c r="AN28" s="8"/>
      <c r="AO28" s="8"/>
      <c r="AP28" s="8"/>
      <c r="AQ28" s="8"/>
      <c r="AR28" s="7"/>
      <c r="AS28" s="7"/>
      <c r="AT28" s="8"/>
      <c r="AU28" s="7"/>
      <c r="AV28" s="7"/>
      <c r="AW28" s="12"/>
      <c r="AX28" s="12"/>
      <c r="AY28" s="12"/>
      <c r="AZ28" s="12"/>
      <c r="BA28" s="12"/>
    </row>
    <row r="29" spans="1:53" ht="15" customHeight="1">
      <c r="A29" s="284" t="s">
        <v>174</v>
      </c>
      <c r="B29" s="284"/>
      <c r="C29" s="284"/>
      <c r="D29" s="284"/>
      <c r="E29" s="284"/>
      <c r="F29" s="284"/>
      <c r="G29" s="285" t="s">
        <v>273</v>
      </c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285"/>
      <c r="AM29" s="285"/>
      <c r="AN29" s="285"/>
      <c r="AO29" s="285"/>
      <c r="AP29" s="285"/>
      <c r="AQ29" s="285"/>
      <c r="AR29" s="285"/>
      <c r="AS29" s="285"/>
      <c r="AT29" s="285"/>
      <c r="AU29" s="285"/>
      <c r="AV29" s="285"/>
      <c r="AW29" s="12"/>
      <c r="AX29" s="12"/>
      <c r="AY29" s="12"/>
      <c r="AZ29" s="12"/>
      <c r="BA29" s="12"/>
    </row>
    <row r="30" spans="1:53" ht="15" customHeight="1">
      <c r="A30" s="11"/>
      <c r="B30" s="12"/>
      <c r="C30" s="12"/>
      <c r="D30" s="12"/>
      <c r="E30" s="12"/>
      <c r="F30" s="12"/>
      <c r="G30" s="285" t="s">
        <v>274</v>
      </c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  <c r="AL30" s="285"/>
      <c r="AM30" s="285"/>
      <c r="AN30" s="285"/>
      <c r="AO30" s="285"/>
      <c r="AP30" s="285"/>
      <c r="AQ30" s="285"/>
      <c r="AR30" s="285"/>
      <c r="AS30" s="285"/>
      <c r="AT30" s="285"/>
      <c r="AU30" s="285"/>
      <c r="AV30" s="285"/>
      <c r="AW30" s="12"/>
      <c r="AX30" s="12"/>
      <c r="AY30" s="12"/>
      <c r="AZ30" s="12"/>
      <c r="BA30" s="12"/>
    </row>
    <row r="31" spans="1:53" ht="15" customHeight="1">
      <c r="A31" s="11"/>
      <c r="B31" s="12"/>
      <c r="C31" s="12"/>
      <c r="D31" s="12"/>
      <c r="E31" s="12"/>
      <c r="F31" s="12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285"/>
      <c r="V31" s="285"/>
      <c r="W31" s="285"/>
      <c r="X31" s="285"/>
      <c r="Y31" s="285"/>
      <c r="Z31" s="285"/>
      <c r="AA31" s="285"/>
      <c r="AB31" s="285"/>
      <c r="AC31" s="285"/>
      <c r="AD31" s="285"/>
      <c r="AE31" s="285"/>
      <c r="AF31" s="285"/>
      <c r="AG31" s="285"/>
      <c r="AH31" s="285"/>
      <c r="AI31" s="285"/>
      <c r="AJ31" s="285"/>
      <c r="AK31" s="285"/>
      <c r="AL31" s="285"/>
      <c r="AM31" s="285"/>
      <c r="AN31" s="285"/>
      <c r="AO31" s="285"/>
      <c r="AP31" s="285"/>
      <c r="AQ31" s="285"/>
      <c r="AR31" s="285"/>
      <c r="AS31" s="285"/>
      <c r="AT31" s="285"/>
      <c r="AU31" s="285"/>
      <c r="AV31" s="285"/>
      <c r="AW31" s="12"/>
      <c r="AX31" s="12"/>
      <c r="AY31" s="12"/>
      <c r="AZ31" s="12"/>
      <c r="BA31" s="12"/>
    </row>
    <row r="32" spans="1:53" ht="13.5" hidden="1" customHeight="1">
      <c r="A32" s="11"/>
      <c r="B32" s="12"/>
      <c r="C32" s="12"/>
      <c r="D32" s="12"/>
      <c r="E32" s="12"/>
      <c r="F32" s="12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5"/>
      <c r="S32" s="285"/>
      <c r="T32" s="285"/>
      <c r="U32" s="285"/>
      <c r="V32" s="285"/>
      <c r="W32" s="285"/>
      <c r="X32" s="285"/>
      <c r="Y32" s="285"/>
      <c r="Z32" s="285"/>
      <c r="AA32" s="285"/>
      <c r="AB32" s="285"/>
      <c r="AC32" s="285"/>
      <c r="AD32" s="285"/>
      <c r="AE32" s="285"/>
      <c r="AF32" s="285"/>
      <c r="AG32" s="285"/>
      <c r="AH32" s="285"/>
      <c r="AI32" s="285"/>
      <c r="AJ32" s="285"/>
      <c r="AK32" s="285"/>
      <c r="AL32" s="285"/>
      <c r="AM32" s="285"/>
      <c r="AN32" s="285"/>
      <c r="AO32" s="285"/>
      <c r="AP32" s="285"/>
      <c r="AQ32" s="285"/>
      <c r="AR32" s="285"/>
      <c r="AS32" s="285"/>
      <c r="AT32" s="285"/>
      <c r="AU32" s="285"/>
      <c r="AV32" s="285"/>
      <c r="AW32" s="12"/>
      <c r="AX32" s="12"/>
      <c r="AY32" s="12"/>
      <c r="AZ32" s="12"/>
      <c r="BA32" s="12"/>
    </row>
    <row r="33" spans="1:53" ht="13.5" hidden="1" customHeight="1">
      <c r="A33" s="11"/>
      <c r="B33" s="12"/>
      <c r="C33" s="12"/>
      <c r="D33" s="12"/>
      <c r="E33" s="12"/>
      <c r="F33" s="12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285"/>
      <c r="T33" s="285"/>
      <c r="U33" s="285"/>
      <c r="V33" s="285"/>
      <c r="W33" s="285"/>
      <c r="X33" s="285"/>
      <c r="Y33" s="285"/>
      <c r="Z33" s="285"/>
      <c r="AA33" s="285"/>
      <c r="AB33" s="285"/>
      <c r="AC33" s="285"/>
      <c r="AD33" s="285"/>
      <c r="AE33" s="285"/>
      <c r="AF33" s="285"/>
      <c r="AG33" s="285"/>
      <c r="AH33" s="285"/>
      <c r="AI33" s="285"/>
      <c r="AJ33" s="285"/>
      <c r="AK33" s="285"/>
      <c r="AL33" s="285"/>
      <c r="AM33" s="285"/>
      <c r="AN33" s="285"/>
      <c r="AO33" s="285"/>
      <c r="AP33" s="285"/>
      <c r="AQ33" s="285"/>
      <c r="AR33" s="285"/>
      <c r="AS33" s="285"/>
      <c r="AT33" s="285"/>
      <c r="AU33" s="285"/>
      <c r="AV33" s="285"/>
      <c r="AW33" s="12"/>
      <c r="AX33" s="12"/>
      <c r="AY33" s="12"/>
      <c r="AZ33" s="12"/>
      <c r="BA33" s="12"/>
    </row>
    <row r="34" spans="1:53" ht="13.5" hidden="1" customHeight="1">
      <c r="A34" s="11"/>
      <c r="B34" s="12"/>
      <c r="C34" s="12"/>
      <c r="D34" s="12"/>
      <c r="E34" s="12"/>
      <c r="F34" s="12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285"/>
      <c r="AA34" s="285"/>
      <c r="AB34" s="285"/>
      <c r="AC34" s="285"/>
      <c r="AD34" s="285"/>
      <c r="AE34" s="285"/>
      <c r="AF34" s="285"/>
      <c r="AG34" s="285"/>
      <c r="AH34" s="285"/>
      <c r="AI34" s="285"/>
      <c r="AJ34" s="285"/>
      <c r="AK34" s="285"/>
      <c r="AL34" s="285"/>
      <c r="AM34" s="285"/>
      <c r="AN34" s="285"/>
      <c r="AO34" s="285"/>
      <c r="AP34" s="285"/>
      <c r="AQ34" s="285"/>
      <c r="AR34" s="285"/>
      <c r="AS34" s="285"/>
      <c r="AT34" s="285"/>
      <c r="AU34" s="285"/>
      <c r="AV34" s="285"/>
      <c r="AW34" s="12"/>
      <c r="AX34" s="12"/>
      <c r="AY34" s="12"/>
      <c r="AZ34" s="12"/>
      <c r="BA34" s="12"/>
    </row>
    <row r="35" spans="1:53" ht="13.5" hidden="1" customHeight="1">
      <c r="A35" s="11"/>
      <c r="B35" s="12"/>
      <c r="C35" s="12"/>
      <c r="D35" s="12"/>
      <c r="E35" s="12"/>
      <c r="F35" s="12"/>
      <c r="G35" s="285"/>
      <c r="H35" s="285"/>
      <c r="I35" s="285"/>
      <c r="J35" s="285"/>
      <c r="K35" s="285"/>
      <c r="L35" s="285"/>
      <c r="M35" s="285"/>
      <c r="N35" s="285"/>
      <c r="O35" s="285"/>
      <c r="P35" s="285"/>
      <c r="Q35" s="285"/>
      <c r="R35" s="285"/>
      <c r="S35" s="285"/>
      <c r="T35" s="285"/>
      <c r="U35" s="285"/>
      <c r="V35" s="285"/>
      <c r="W35" s="285"/>
      <c r="X35" s="285"/>
      <c r="Y35" s="285"/>
      <c r="Z35" s="285"/>
      <c r="AA35" s="285"/>
      <c r="AB35" s="285"/>
      <c r="AC35" s="285"/>
      <c r="AD35" s="285"/>
      <c r="AE35" s="285"/>
      <c r="AF35" s="285"/>
      <c r="AG35" s="285"/>
      <c r="AH35" s="285"/>
      <c r="AI35" s="285"/>
      <c r="AJ35" s="285"/>
      <c r="AK35" s="285"/>
      <c r="AL35" s="285"/>
      <c r="AM35" s="285"/>
      <c r="AN35" s="285"/>
      <c r="AO35" s="285"/>
      <c r="AP35" s="285"/>
      <c r="AQ35" s="285"/>
      <c r="AR35" s="285"/>
      <c r="AS35" s="285"/>
      <c r="AT35" s="285"/>
      <c r="AU35" s="285"/>
      <c r="AV35" s="285"/>
      <c r="AW35" s="12"/>
      <c r="AX35" s="12"/>
      <c r="AY35" s="12"/>
      <c r="AZ35" s="12"/>
      <c r="BA35" s="12"/>
    </row>
    <row r="36" spans="1:53" s="14" customFormat="1" ht="13.5" customHeight="1">
      <c r="A36" s="13"/>
      <c r="B36" s="12"/>
      <c r="C36" s="12"/>
      <c r="D36" s="12"/>
      <c r="E36" s="12"/>
      <c r="F36" s="12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  <c r="S36" s="285"/>
      <c r="T36" s="285"/>
      <c r="U36" s="285"/>
      <c r="V36" s="285"/>
      <c r="W36" s="285"/>
      <c r="X36" s="285"/>
      <c r="Y36" s="285"/>
      <c r="Z36" s="285"/>
      <c r="AA36" s="285"/>
      <c r="AB36" s="285"/>
      <c r="AC36" s="285"/>
      <c r="AD36" s="285"/>
      <c r="AE36" s="285"/>
      <c r="AF36" s="285"/>
      <c r="AG36" s="285"/>
      <c r="AH36" s="285"/>
      <c r="AI36" s="285"/>
      <c r="AJ36" s="285"/>
      <c r="AK36" s="285"/>
      <c r="AL36" s="285"/>
      <c r="AM36" s="285"/>
      <c r="AN36" s="285"/>
      <c r="AO36" s="285"/>
      <c r="AP36" s="285"/>
      <c r="AQ36" s="285"/>
      <c r="AR36" s="285"/>
      <c r="AS36" s="285"/>
      <c r="AT36" s="285"/>
      <c r="AU36" s="285"/>
      <c r="AV36" s="285"/>
      <c r="AW36" s="12"/>
      <c r="AX36" s="12"/>
      <c r="AY36" s="12"/>
      <c r="AZ36" s="12"/>
      <c r="BA36" s="12"/>
    </row>
    <row r="37" spans="1:53" ht="13.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10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7"/>
      <c r="AS37" s="7"/>
      <c r="AT37" s="8"/>
      <c r="AU37" s="7"/>
      <c r="AV37" s="7"/>
      <c r="AW37" s="12"/>
      <c r="AX37" s="12"/>
      <c r="AY37" s="12"/>
      <c r="AZ37" s="12"/>
      <c r="BA37" s="12"/>
    </row>
    <row r="38" spans="1:53" ht="17.25" customHeight="1">
      <c r="A38" s="283" t="s">
        <v>175</v>
      </c>
      <c r="B38" s="283"/>
      <c r="C38" s="283"/>
      <c r="D38" s="283"/>
      <c r="E38" s="283"/>
      <c r="F38" s="283"/>
      <c r="G38" s="288" t="s">
        <v>214</v>
      </c>
      <c r="H38" s="288"/>
      <c r="I38" s="288"/>
      <c r="J38" s="288"/>
      <c r="K38" s="288"/>
      <c r="L38" s="288"/>
      <c r="M38" s="288"/>
      <c r="N38" s="288"/>
      <c r="O38" s="8"/>
      <c r="P38" s="10"/>
      <c r="Q38" s="283" t="s">
        <v>176</v>
      </c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8" t="s">
        <v>275</v>
      </c>
      <c r="AD38" s="288"/>
      <c r="AE38" s="288"/>
      <c r="AF38" s="288"/>
      <c r="AG38" s="288"/>
      <c r="AH38" s="8"/>
      <c r="AI38" s="283" t="s">
        <v>177</v>
      </c>
      <c r="AJ38" s="283"/>
      <c r="AK38" s="283"/>
      <c r="AL38" s="283"/>
      <c r="AM38" s="283"/>
      <c r="AN38" s="283"/>
      <c r="AO38" s="283"/>
      <c r="AP38" s="283"/>
      <c r="AQ38" s="283"/>
      <c r="AR38" s="283"/>
      <c r="AS38" s="288">
        <v>2017</v>
      </c>
      <c r="AT38" s="288"/>
      <c r="AU38" s="288"/>
      <c r="AV38" s="288"/>
      <c r="AW38" s="12"/>
      <c r="AX38" s="12"/>
      <c r="AY38" s="12"/>
      <c r="AZ38" s="12"/>
      <c r="BA38" s="12"/>
    </row>
    <row r="39" spans="1:53" ht="13.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7"/>
      <c r="AS39" s="7"/>
      <c r="AT39" s="8"/>
      <c r="AU39" s="7"/>
      <c r="AV39" s="7"/>
      <c r="AW39" s="12"/>
      <c r="AX39" s="12"/>
      <c r="AY39" s="12"/>
      <c r="AZ39" s="12"/>
      <c r="BA39" s="12"/>
    </row>
    <row r="40" spans="1:53" ht="18.75" customHeight="1">
      <c r="A40" s="283" t="s">
        <v>178</v>
      </c>
      <c r="B40" s="283"/>
      <c r="C40" s="283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6" t="s">
        <v>179</v>
      </c>
      <c r="V40" s="286"/>
      <c r="W40" s="286"/>
      <c r="X40" s="286"/>
      <c r="Y40" s="286"/>
      <c r="Z40" s="286"/>
      <c r="AA40" s="286"/>
      <c r="AB40" s="286"/>
      <c r="AC40" s="286"/>
      <c r="AD40" s="286"/>
      <c r="AE40" s="286"/>
      <c r="AF40" s="286"/>
      <c r="AG40" s="286"/>
      <c r="AH40" s="286"/>
      <c r="AI40" s="286"/>
      <c r="AJ40" s="286"/>
      <c r="AK40" s="286"/>
      <c r="AL40" s="286"/>
      <c r="AM40" s="286"/>
      <c r="AN40" s="286"/>
      <c r="AO40" s="286"/>
      <c r="AP40" s="286"/>
      <c r="AQ40" s="286"/>
      <c r="AR40" s="286"/>
      <c r="AS40" s="286"/>
      <c r="AT40" s="286"/>
      <c r="AU40" s="286"/>
      <c r="AV40" s="286"/>
      <c r="AW40" s="12"/>
      <c r="AX40" s="12"/>
      <c r="AY40" s="12"/>
      <c r="AZ40" s="12"/>
      <c r="BA40" s="12"/>
    </row>
    <row r="41" spans="1:53" ht="13.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287" t="s">
        <v>180</v>
      </c>
      <c r="V41" s="287"/>
      <c r="W41" s="287"/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7"/>
      <c r="AP41" s="287"/>
      <c r="AQ41" s="287"/>
      <c r="AR41" s="287"/>
      <c r="AS41" s="287"/>
      <c r="AT41" s="287"/>
      <c r="AU41" s="287"/>
      <c r="AV41" s="287"/>
      <c r="AW41" s="12"/>
      <c r="AX41" s="12"/>
      <c r="AY41" s="12"/>
      <c r="AZ41" s="12"/>
      <c r="BA41" s="12"/>
    </row>
    <row r="42" spans="1:53" ht="13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13.5" customHeight="1">
      <c r="U43" s="262" t="s">
        <v>168</v>
      </c>
      <c r="V43" s="262"/>
      <c r="W43" s="262"/>
      <c r="X43" s="262"/>
      <c r="Y43" s="262"/>
      <c r="Z43" s="262"/>
      <c r="AA43" s="262"/>
      <c r="AB43" s="262"/>
      <c r="AC43" s="262"/>
      <c r="AD43" s="262"/>
      <c r="AE43" s="262"/>
      <c r="AF43" s="262"/>
      <c r="AG43" s="209"/>
      <c r="AH43" s="209"/>
      <c r="AI43" s="209"/>
      <c r="AJ43" s="209"/>
      <c r="AK43" s="263" t="s">
        <v>276</v>
      </c>
      <c r="AL43" s="263"/>
      <c r="AM43" s="263"/>
      <c r="AN43" s="263"/>
      <c r="AO43" s="263"/>
      <c r="AP43" s="208"/>
      <c r="AQ43" s="263" t="s">
        <v>277</v>
      </c>
      <c r="AR43" s="263"/>
      <c r="AS43" s="263"/>
      <c r="AT43" s="263"/>
    </row>
    <row r="46" spans="1:53" ht="13.5" customHeight="1">
      <c r="F46" s="262"/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09"/>
      <c r="S46" s="209"/>
      <c r="T46" s="209"/>
      <c r="U46" s="209"/>
      <c r="V46" s="263"/>
      <c r="W46" s="263"/>
      <c r="X46" s="263"/>
      <c r="Y46" s="263"/>
      <c r="Z46" s="263"/>
      <c r="AA46" s="208"/>
      <c r="AB46" s="263"/>
      <c r="AC46" s="263"/>
      <c r="AD46" s="263"/>
      <c r="AE46" s="263"/>
      <c r="AF46" s="209"/>
      <c r="AG46" s="209"/>
      <c r="AH46" s="210"/>
    </row>
    <row r="47" spans="1:53" ht="13.5" customHeight="1"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</row>
    <row r="48" spans="1:53" ht="13.5" customHeight="1">
      <c r="F48" s="264"/>
      <c r="G48" s="264"/>
      <c r="H48" s="265"/>
      <c r="I48" s="265"/>
      <c r="J48" s="265"/>
      <c r="K48" s="265"/>
      <c r="L48" s="265"/>
      <c r="M48" s="82"/>
      <c r="N48" s="266"/>
      <c r="O48" s="266"/>
      <c r="P48" s="266"/>
      <c r="Q48" s="266"/>
      <c r="R48" s="81"/>
    </row>
  </sheetData>
  <mergeCells count="43">
    <mergeCell ref="G33:AV33"/>
    <mergeCell ref="G34:AV34"/>
    <mergeCell ref="G35:AV35"/>
    <mergeCell ref="V46:Z46"/>
    <mergeCell ref="AB46:AE46"/>
    <mergeCell ref="G36:AV36"/>
    <mergeCell ref="A40:T40"/>
    <mergeCell ref="U40:AV40"/>
    <mergeCell ref="U41:AV41"/>
    <mergeCell ref="A38:F38"/>
    <mergeCell ref="G38:N38"/>
    <mergeCell ref="Q38:AB38"/>
    <mergeCell ref="AC38:AG38"/>
    <mergeCell ref="AI38:AR38"/>
    <mergeCell ref="AS38:AV38"/>
    <mergeCell ref="F46:Q46"/>
    <mergeCell ref="A29:F29"/>
    <mergeCell ref="G29:AV29"/>
    <mergeCell ref="G30:AV30"/>
    <mergeCell ref="G31:AV31"/>
    <mergeCell ref="G32:AV32"/>
    <mergeCell ref="A24:E24"/>
    <mergeCell ref="G24:AV24"/>
    <mergeCell ref="A25:F26"/>
    <mergeCell ref="G25:AU26"/>
    <mergeCell ref="A27:D27"/>
    <mergeCell ref="E27:AV27"/>
    <mergeCell ref="A15:AV15"/>
    <mergeCell ref="A16:AV16"/>
    <mergeCell ref="A17:AV19"/>
    <mergeCell ref="A20:AV21"/>
    <mergeCell ref="A22:AV23"/>
    <mergeCell ref="AK1:AV1"/>
    <mergeCell ref="AK2:AV3"/>
    <mergeCell ref="AK5:AV7"/>
    <mergeCell ref="AK8:AV9"/>
    <mergeCell ref="AK11:AV11"/>
    <mergeCell ref="U43:AF43"/>
    <mergeCell ref="AK43:AO43"/>
    <mergeCell ref="AQ43:AT43"/>
    <mergeCell ref="F48:G48"/>
    <mergeCell ref="H48:L48"/>
    <mergeCell ref="N48:Q48"/>
  </mergeCells>
  <pageMargins left="0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F62"/>
  <sheetViews>
    <sheetView showGridLines="0" workbookViewId="0">
      <selection activeCell="AK21" sqref="AK21:AK22"/>
    </sheetView>
  </sheetViews>
  <sheetFormatPr defaultColWidth="14.6640625" defaultRowHeight="13.5" customHeight="1"/>
  <cols>
    <col min="1" max="1" width="6.5" style="37" customWidth="1"/>
    <col min="2" max="58" width="3.83203125" style="37" customWidth="1"/>
    <col min="59" max="16384" width="14.6640625" style="37"/>
  </cols>
  <sheetData>
    <row r="1" spans="1:58" ht="18.7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</row>
    <row r="2" spans="1:58" ht="19.5" customHeight="1">
      <c r="A2" s="56" t="s">
        <v>104</v>
      </c>
      <c r="B2" s="56"/>
      <c r="C2" s="56"/>
      <c r="D2" s="56"/>
      <c r="E2" s="56"/>
      <c r="F2" s="56"/>
      <c r="G2" s="56"/>
      <c r="H2" s="56"/>
      <c r="I2" s="56"/>
      <c r="J2" s="289" t="s">
        <v>288</v>
      </c>
      <c r="K2" s="289"/>
      <c r="L2" s="289"/>
      <c r="M2" s="289"/>
      <c r="N2" s="289"/>
      <c r="O2" s="289"/>
      <c r="P2" s="289"/>
      <c r="Q2" s="289"/>
    </row>
    <row r="3" spans="1:58" ht="11.25" customHeight="1">
      <c r="A3" s="301" t="s">
        <v>105</v>
      </c>
      <c r="B3" s="301" t="s">
        <v>106</v>
      </c>
      <c r="C3" s="301"/>
      <c r="D3" s="301"/>
      <c r="E3" s="301"/>
      <c r="F3" s="299" t="s">
        <v>107</v>
      </c>
      <c r="G3" s="301" t="s">
        <v>108</v>
      </c>
      <c r="H3" s="301"/>
      <c r="I3" s="301"/>
      <c r="J3" s="299" t="s">
        <v>109</v>
      </c>
      <c r="K3" s="301" t="s">
        <v>110</v>
      </c>
      <c r="L3" s="301"/>
      <c r="M3" s="301"/>
      <c r="N3" s="45"/>
      <c r="O3" s="301" t="s">
        <v>111</v>
      </c>
      <c r="P3" s="301"/>
      <c r="Q3" s="301"/>
      <c r="R3" s="301"/>
      <c r="S3" s="299" t="s">
        <v>112</v>
      </c>
      <c r="T3" s="301" t="s">
        <v>113</v>
      </c>
      <c r="U3" s="301"/>
      <c r="V3" s="301"/>
      <c r="W3" s="299" t="s">
        <v>114</v>
      </c>
      <c r="X3" s="301" t="s">
        <v>115</v>
      </c>
      <c r="Y3" s="301"/>
      <c r="Z3" s="301"/>
      <c r="AA3" s="299" t="s">
        <v>116</v>
      </c>
      <c r="AB3" s="301" t="s">
        <v>117</v>
      </c>
      <c r="AC3" s="301"/>
      <c r="AD3" s="301"/>
      <c r="AE3" s="301"/>
      <c r="AF3" s="299" t="s">
        <v>118</v>
      </c>
      <c r="AG3" s="301" t="s">
        <v>119</v>
      </c>
      <c r="AH3" s="301"/>
      <c r="AI3" s="301"/>
      <c r="AJ3" s="299" t="s">
        <v>120</v>
      </c>
      <c r="AK3" s="301" t="s">
        <v>121</v>
      </c>
      <c r="AL3" s="301"/>
      <c r="AM3" s="301"/>
      <c r="AN3" s="301"/>
      <c r="AO3" s="301" t="s">
        <v>122</v>
      </c>
      <c r="AP3" s="301"/>
      <c r="AQ3" s="301"/>
      <c r="AR3" s="301"/>
      <c r="AS3" s="299" t="s">
        <v>123</v>
      </c>
      <c r="AT3" s="301" t="s">
        <v>124</v>
      </c>
      <c r="AU3" s="301"/>
      <c r="AV3" s="301"/>
      <c r="AW3" s="299" t="s">
        <v>125</v>
      </c>
      <c r="AX3" s="301" t="s">
        <v>126</v>
      </c>
      <c r="AY3" s="301"/>
      <c r="AZ3" s="301"/>
      <c r="BA3" s="301"/>
    </row>
    <row r="4" spans="1:58" ht="60.75" customHeight="1">
      <c r="A4" s="301"/>
      <c r="B4" s="46" t="s">
        <v>127</v>
      </c>
      <c r="C4" s="46" t="s">
        <v>128</v>
      </c>
      <c r="D4" s="46" t="s">
        <v>129</v>
      </c>
      <c r="E4" s="46" t="s">
        <v>130</v>
      </c>
      <c r="F4" s="300"/>
      <c r="G4" s="46" t="s">
        <v>131</v>
      </c>
      <c r="H4" s="46" t="s">
        <v>132</v>
      </c>
      <c r="I4" s="46" t="s">
        <v>133</v>
      </c>
      <c r="J4" s="300"/>
      <c r="K4" s="46" t="s">
        <v>134</v>
      </c>
      <c r="L4" s="46" t="s">
        <v>135</v>
      </c>
      <c r="M4" s="46" t="s">
        <v>136</v>
      </c>
      <c r="N4" s="46" t="s">
        <v>137</v>
      </c>
      <c r="O4" s="46" t="s">
        <v>127</v>
      </c>
      <c r="P4" s="46" t="s">
        <v>128</v>
      </c>
      <c r="Q4" s="46" t="s">
        <v>129</v>
      </c>
      <c r="R4" s="46" t="s">
        <v>130</v>
      </c>
      <c r="S4" s="300"/>
      <c r="T4" s="46" t="s">
        <v>138</v>
      </c>
      <c r="U4" s="46" t="s">
        <v>139</v>
      </c>
      <c r="V4" s="46" t="s">
        <v>140</v>
      </c>
      <c r="W4" s="300"/>
      <c r="X4" s="46" t="s">
        <v>141</v>
      </c>
      <c r="Y4" s="46" t="s">
        <v>142</v>
      </c>
      <c r="Z4" s="46" t="s">
        <v>143</v>
      </c>
      <c r="AA4" s="300"/>
      <c r="AB4" s="46" t="s">
        <v>141</v>
      </c>
      <c r="AC4" s="46" t="s">
        <v>142</v>
      </c>
      <c r="AD4" s="46" t="s">
        <v>143</v>
      </c>
      <c r="AE4" s="46" t="s">
        <v>144</v>
      </c>
      <c r="AF4" s="300"/>
      <c r="AG4" s="46" t="s">
        <v>131</v>
      </c>
      <c r="AH4" s="46" t="s">
        <v>132</v>
      </c>
      <c r="AI4" s="46" t="s">
        <v>133</v>
      </c>
      <c r="AJ4" s="300"/>
      <c r="AK4" s="46" t="s">
        <v>145</v>
      </c>
      <c r="AL4" s="46" t="s">
        <v>146</v>
      </c>
      <c r="AM4" s="46" t="s">
        <v>147</v>
      </c>
      <c r="AN4" s="46" t="s">
        <v>148</v>
      </c>
      <c r="AO4" s="46" t="s">
        <v>127</v>
      </c>
      <c r="AP4" s="46" t="s">
        <v>128</v>
      </c>
      <c r="AQ4" s="46" t="s">
        <v>129</v>
      </c>
      <c r="AR4" s="46" t="s">
        <v>130</v>
      </c>
      <c r="AS4" s="300"/>
      <c r="AT4" s="46" t="s">
        <v>131</v>
      </c>
      <c r="AU4" s="46" t="s">
        <v>132</v>
      </c>
      <c r="AV4" s="46" t="s">
        <v>133</v>
      </c>
      <c r="AW4" s="300"/>
      <c r="AX4" s="46" t="s">
        <v>134</v>
      </c>
      <c r="AY4" s="46" t="s">
        <v>135</v>
      </c>
      <c r="AZ4" s="46" t="s">
        <v>136</v>
      </c>
      <c r="BA4" s="47" t="s">
        <v>149</v>
      </c>
    </row>
    <row r="5" spans="1:58" ht="18.75" customHeight="1">
      <c r="A5" s="301"/>
      <c r="B5" s="28" t="s">
        <v>1</v>
      </c>
      <c r="C5" s="28" t="s">
        <v>2</v>
      </c>
      <c r="D5" s="28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8" t="s">
        <v>10</v>
      </c>
      <c r="L5" s="28" t="s">
        <v>11</v>
      </c>
      <c r="M5" s="28" t="s">
        <v>12</v>
      </c>
      <c r="N5" s="28" t="s">
        <v>13</v>
      </c>
      <c r="O5" s="28" t="s">
        <v>14</v>
      </c>
      <c r="P5" s="28" t="s">
        <v>30</v>
      </c>
      <c r="Q5" s="28" t="s">
        <v>31</v>
      </c>
      <c r="R5" s="28" t="s">
        <v>32</v>
      </c>
      <c r="S5" s="28" t="s">
        <v>33</v>
      </c>
      <c r="T5" s="28" t="s">
        <v>35</v>
      </c>
      <c r="U5" s="28" t="s">
        <v>37</v>
      </c>
      <c r="V5" s="28" t="s">
        <v>39</v>
      </c>
      <c r="W5" s="28" t="s">
        <v>41</v>
      </c>
      <c r="X5" s="28" t="s">
        <v>42</v>
      </c>
      <c r="Y5" s="28" t="s">
        <v>43</v>
      </c>
      <c r="Z5" s="28" t="s">
        <v>45</v>
      </c>
      <c r="AA5" s="28" t="s">
        <v>47</v>
      </c>
      <c r="AB5" s="28" t="s">
        <v>48</v>
      </c>
      <c r="AC5" s="28" t="s">
        <v>49</v>
      </c>
      <c r="AD5" s="28" t="s">
        <v>50</v>
      </c>
      <c r="AE5" s="28" t="s">
        <v>51</v>
      </c>
      <c r="AF5" s="28" t="s">
        <v>52</v>
      </c>
      <c r="AG5" s="28" t="s">
        <v>53</v>
      </c>
      <c r="AH5" s="28" t="s">
        <v>54</v>
      </c>
      <c r="AI5" s="28" t="s">
        <v>55</v>
      </c>
      <c r="AJ5" s="28" t="s">
        <v>80</v>
      </c>
      <c r="AK5" s="28" t="s">
        <v>81</v>
      </c>
      <c r="AL5" s="28" t="s">
        <v>82</v>
      </c>
      <c r="AM5" s="28" t="s">
        <v>83</v>
      </c>
      <c r="AN5" s="28" t="s">
        <v>84</v>
      </c>
      <c r="AO5" s="28" t="s">
        <v>85</v>
      </c>
      <c r="AP5" s="28" t="s">
        <v>86</v>
      </c>
      <c r="AQ5" s="28" t="s">
        <v>87</v>
      </c>
      <c r="AR5" s="28" t="s">
        <v>88</v>
      </c>
      <c r="AS5" s="28" t="s">
        <v>89</v>
      </c>
      <c r="AT5" s="28" t="s">
        <v>90</v>
      </c>
      <c r="AU5" s="28" t="s">
        <v>91</v>
      </c>
      <c r="AV5" s="28" t="s">
        <v>92</v>
      </c>
      <c r="AW5" s="28" t="s">
        <v>93</v>
      </c>
      <c r="AX5" s="28" t="s">
        <v>94</v>
      </c>
      <c r="AY5" s="28" t="s">
        <v>95</v>
      </c>
      <c r="AZ5" s="28" t="s">
        <v>96</v>
      </c>
      <c r="BA5" s="48" t="s">
        <v>97</v>
      </c>
    </row>
    <row r="6" spans="1:58" ht="13.5" hidden="1" customHeight="1">
      <c r="A6" s="28"/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  <c r="AO6" s="302"/>
      <c r="AP6" s="302"/>
      <c r="AQ6" s="302"/>
      <c r="AR6" s="302"/>
      <c r="AS6" s="302"/>
      <c r="AT6" s="302"/>
      <c r="AU6" s="302"/>
      <c r="AV6" s="302"/>
      <c r="AW6" s="302"/>
      <c r="AX6" s="302"/>
      <c r="AY6" s="302"/>
      <c r="AZ6" s="302"/>
      <c r="BA6" s="302"/>
    </row>
    <row r="7" spans="1:58" ht="13.5" hidden="1" customHeight="1">
      <c r="A7" s="303" t="s">
        <v>150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  <c r="AB7" s="304"/>
      <c r="AC7" s="304"/>
      <c r="AD7" s="304"/>
      <c r="AE7" s="304"/>
      <c r="AF7" s="304"/>
      <c r="AG7" s="304"/>
      <c r="AH7" s="304"/>
      <c r="AI7" s="304"/>
      <c r="AJ7" s="304"/>
      <c r="AK7" s="304"/>
      <c r="AL7" s="304"/>
      <c r="AM7" s="304"/>
      <c r="AN7" s="304"/>
      <c r="AO7" s="304"/>
      <c r="AP7" s="304"/>
      <c r="AQ7" s="304"/>
      <c r="AR7" s="304"/>
      <c r="AS7" s="304"/>
      <c r="AT7" s="304"/>
      <c r="AU7" s="304"/>
      <c r="AV7" s="304"/>
      <c r="AW7" s="304"/>
      <c r="AX7" s="304"/>
      <c r="AY7" s="304"/>
      <c r="AZ7" s="304"/>
      <c r="BA7" s="304"/>
    </row>
    <row r="8" spans="1:58" ht="13.5" hidden="1" customHeight="1">
      <c r="A8" s="303"/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304"/>
      <c r="AA8" s="304"/>
      <c r="AB8" s="304"/>
      <c r="AC8" s="304"/>
      <c r="AD8" s="304"/>
      <c r="AE8" s="304"/>
      <c r="AF8" s="304"/>
      <c r="AG8" s="304"/>
      <c r="AH8" s="304"/>
      <c r="AI8" s="304"/>
      <c r="AJ8" s="304"/>
      <c r="AK8" s="304"/>
      <c r="AL8" s="304"/>
      <c r="AM8" s="304"/>
      <c r="AN8" s="304"/>
      <c r="AO8" s="304"/>
      <c r="AP8" s="304"/>
      <c r="AQ8" s="304"/>
      <c r="AR8" s="304"/>
      <c r="AS8" s="304"/>
      <c r="AT8" s="304"/>
      <c r="AU8" s="304"/>
      <c r="AV8" s="304"/>
      <c r="AW8" s="304"/>
      <c r="AX8" s="304"/>
      <c r="AY8" s="304"/>
      <c r="AZ8" s="304"/>
      <c r="BA8" s="304"/>
    </row>
    <row r="9" spans="1:58" ht="13.5" hidden="1" customHeight="1">
      <c r="A9" s="28"/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2"/>
      <c r="AD9" s="302"/>
      <c r="AE9" s="302"/>
      <c r="AF9" s="302"/>
      <c r="AG9" s="302"/>
      <c r="AH9" s="302"/>
      <c r="AI9" s="302"/>
      <c r="AJ9" s="302"/>
      <c r="AK9" s="302"/>
      <c r="AL9" s="302"/>
      <c r="AM9" s="302"/>
      <c r="AN9" s="302"/>
      <c r="AO9" s="302"/>
      <c r="AP9" s="302"/>
      <c r="AQ9" s="302"/>
      <c r="AR9" s="302"/>
      <c r="AS9" s="302"/>
      <c r="AT9" s="302"/>
      <c r="AU9" s="302"/>
      <c r="AV9" s="302"/>
      <c r="AW9" s="302"/>
      <c r="AX9" s="302"/>
      <c r="AY9" s="302"/>
      <c r="AZ9" s="302"/>
      <c r="BA9" s="302"/>
    </row>
    <row r="10" spans="1:58" ht="13.5" hidden="1" customHeight="1">
      <c r="A10" s="303" t="s">
        <v>151</v>
      </c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O10" s="304"/>
      <c r="AP10" s="304"/>
      <c r="AQ10" s="304"/>
      <c r="AR10" s="304"/>
      <c r="AS10" s="304"/>
      <c r="AT10" s="304"/>
      <c r="AU10" s="304"/>
      <c r="AV10" s="304"/>
      <c r="AW10" s="304"/>
      <c r="AX10" s="304"/>
      <c r="AY10" s="304"/>
      <c r="AZ10" s="304"/>
      <c r="BA10" s="304"/>
      <c r="BB10" s="49"/>
      <c r="BC10" s="44"/>
      <c r="BD10" s="49"/>
      <c r="BE10" s="49"/>
      <c r="BF10" s="44"/>
    </row>
    <row r="11" spans="1:58" ht="13.5" hidden="1" customHeight="1">
      <c r="A11" s="303"/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4"/>
      <c r="AQ11" s="304"/>
      <c r="AR11" s="304"/>
      <c r="AS11" s="304"/>
      <c r="AT11" s="304"/>
      <c r="AU11" s="304"/>
      <c r="AV11" s="304"/>
      <c r="AW11" s="304"/>
      <c r="AX11" s="304"/>
      <c r="AY11" s="304"/>
      <c r="AZ11" s="304"/>
      <c r="BA11" s="304"/>
      <c r="BB11" s="49"/>
      <c r="BC11" s="44"/>
      <c r="BD11" s="49"/>
      <c r="BE11" s="49"/>
      <c r="BF11" s="44"/>
    </row>
    <row r="12" spans="1:58" ht="13.5" hidden="1" customHeight="1">
      <c r="A12" s="28"/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2"/>
      <c r="AD12" s="302"/>
      <c r="AE12" s="302"/>
      <c r="AF12" s="302"/>
      <c r="AG12" s="302"/>
      <c r="AH12" s="302"/>
      <c r="AI12" s="302"/>
      <c r="AJ12" s="302"/>
      <c r="AK12" s="302"/>
      <c r="AL12" s="302"/>
      <c r="AM12" s="302"/>
      <c r="AN12" s="302"/>
      <c r="AO12" s="302"/>
      <c r="AP12" s="302"/>
      <c r="AQ12" s="302"/>
      <c r="AR12" s="302"/>
      <c r="AS12" s="302"/>
      <c r="AT12" s="302"/>
      <c r="AU12" s="302"/>
      <c r="AV12" s="302"/>
      <c r="AW12" s="302"/>
      <c r="AX12" s="302"/>
      <c r="AY12" s="302"/>
      <c r="AZ12" s="302"/>
      <c r="BA12" s="302"/>
      <c r="BB12" s="49"/>
      <c r="BC12" s="44"/>
      <c r="BD12" s="49"/>
      <c r="BE12" s="49"/>
      <c r="BF12" s="44"/>
    </row>
    <row r="13" spans="1:58" ht="13.5" hidden="1" customHeight="1">
      <c r="A13" s="303" t="s">
        <v>152</v>
      </c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4"/>
      <c r="AP13" s="304"/>
      <c r="AQ13" s="304"/>
      <c r="AR13" s="304"/>
      <c r="AS13" s="304"/>
      <c r="AT13" s="304"/>
      <c r="AU13" s="304"/>
      <c r="AV13" s="304"/>
      <c r="AW13" s="304"/>
      <c r="AX13" s="304"/>
      <c r="AY13" s="304"/>
      <c r="AZ13" s="304"/>
      <c r="BA13" s="304"/>
      <c r="BB13" s="49"/>
      <c r="BC13" s="44"/>
      <c r="BD13" s="49"/>
      <c r="BE13" s="49"/>
      <c r="BF13" s="44"/>
    </row>
    <row r="14" spans="1:58" ht="13.5" hidden="1" customHeight="1">
      <c r="A14" s="303"/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  <c r="AO14" s="304"/>
      <c r="AP14" s="304"/>
      <c r="AQ14" s="304"/>
      <c r="AR14" s="304"/>
      <c r="AS14" s="304"/>
      <c r="AT14" s="304"/>
      <c r="AU14" s="304"/>
      <c r="AV14" s="304"/>
      <c r="AW14" s="304"/>
      <c r="AX14" s="304"/>
      <c r="AY14" s="304"/>
      <c r="AZ14" s="304"/>
      <c r="BA14" s="304"/>
      <c r="BB14" s="49"/>
      <c r="BC14" s="44"/>
      <c r="BD14" s="49"/>
      <c r="BE14" s="49"/>
      <c r="BF14" s="44"/>
    </row>
    <row r="15" spans="1:58" ht="13.5" hidden="1" customHeight="1">
      <c r="A15" s="28"/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02"/>
      <c r="AR15" s="302"/>
      <c r="AS15" s="302"/>
      <c r="AT15" s="302"/>
      <c r="AU15" s="302"/>
      <c r="AV15" s="302"/>
      <c r="AW15" s="302"/>
      <c r="AX15" s="302"/>
      <c r="AY15" s="302"/>
      <c r="AZ15" s="302"/>
      <c r="BA15" s="302"/>
      <c r="BB15" s="49"/>
      <c r="BC15" s="44"/>
      <c r="BD15" s="49"/>
      <c r="BE15" s="49"/>
      <c r="BF15" s="44"/>
    </row>
    <row r="16" spans="1:58" ht="13.5" hidden="1" customHeight="1">
      <c r="A16" s="303" t="s">
        <v>153</v>
      </c>
      <c r="B16" s="304"/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4"/>
      <c r="AO16" s="304"/>
      <c r="AP16" s="304"/>
      <c r="AQ16" s="304"/>
      <c r="AR16" s="304"/>
      <c r="AS16" s="304"/>
      <c r="AT16" s="304"/>
      <c r="AU16" s="304"/>
      <c r="AV16" s="304"/>
      <c r="AW16" s="304"/>
      <c r="AX16" s="304"/>
      <c r="AY16" s="304"/>
      <c r="AZ16" s="304"/>
      <c r="BA16" s="304"/>
      <c r="BB16" s="49"/>
      <c r="BC16" s="44"/>
      <c r="BD16" s="49"/>
      <c r="BE16" s="49"/>
      <c r="BF16" s="44"/>
    </row>
    <row r="17" spans="1:58" ht="13.5" hidden="1" customHeight="1">
      <c r="A17" s="303"/>
      <c r="B17" s="304"/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  <c r="AJ17" s="304"/>
      <c r="AK17" s="304"/>
      <c r="AL17" s="304"/>
      <c r="AM17" s="304"/>
      <c r="AN17" s="304"/>
      <c r="AO17" s="304"/>
      <c r="AP17" s="304"/>
      <c r="AQ17" s="304"/>
      <c r="AR17" s="304"/>
      <c r="AS17" s="304"/>
      <c r="AT17" s="304"/>
      <c r="AU17" s="304"/>
      <c r="AV17" s="304"/>
      <c r="AW17" s="304"/>
      <c r="AX17" s="304"/>
      <c r="AY17" s="304"/>
      <c r="AZ17" s="304"/>
      <c r="BA17" s="304"/>
      <c r="BB17" s="49"/>
      <c r="BC17" s="44"/>
      <c r="BD17" s="49"/>
      <c r="BE17" s="49"/>
      <c r="BF17" s="44"/>
    </row>
    <row r="18" spans="1:58" ht="13.5" hidden="1" customHeight="1">
      <c r="A18" s="28"/>
      <c r="B18" s="302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2"/>
      <c r="AI18" s="302"/>
      <c r="AJ18" s="302"/>
      <c r="AK18" s="302"/>
      <c r="AL18" s="302"/>
      <c r="AM18" s="302"/>
      <c r="AN18" s="302"/>
      <c r="AO18" s="302"/>
      <c r="AP18" s="302"/>
      <c r="AQ18" s="302"/>
      <c r="AR18" s="302"/>
      <c r="AS18" s="302"/>
      <c r="AT18" s="302"/>
      <c r="AU18" s="302"/>
      <c r="AV18" s="302"/>
      <c r="AW18" s="302"/>
      <c r="AX18" s="302"/>
      <c r="AY18" s="302"/>
      <c r="AZ18" s="302"/>
      <c r="BA18" s="302"/>
      <c r="BB18" s="49"/>
      <c r="BC18" s="44"/>
      <c r="BD18" s="49"/>
      <c r="BE18" s="49"/>
      <c r="BF18" s="44"/>
    </row>
    <row r="19" spans="1:58" ht="13.5" hidden="1" customHeight="1">
      <c r="A19" s="303" t="s">
        <v>154</v>
      </c>
      <c r="B19" s="304"/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4"/>
      <c r="AG19" s="304"/>
      <c r="AH19" s="304"/>
      <c r="AI19" s="304"/>
      <c r="AJ19" s="304"/>
      <c r="AK19" s="304"/>
      <c r="AL19" s="304"/>
      <c r="AM19" s="304"/>
      <c r="AN19" s="304"/>
      <c r="AO19" s="304"/>
      <c r="AP19" s="304"/>
      <c r="AQ19" s="304"/>
      <c r="AR19" s="304"/>
      <c r="AS19" s="304"/>
      <c r="AT19" s="304"/>
      <c r="AU19" s="304"/>
      <c r="AV19" s="304"/>
      <c r="AW19" s="304"/>
      <c r="AX19" s="304"/>
      <c r="AY19" s="304"/>
      <c r="AZ19" s="304"/>
      <c r="BA19" s="304"/>
      <c r="BB19" s="49"/>
      <c r="BC19" s="44"/>
      <c r="BD19" s="49"/>
      <c r="BE19" s="49"/>
      <c r="BF19" s="44"/>
    </row>
    <row r="20" spans="1:58" ht="13.5" hidden="1" customHeight="1">
      <c r="A20" s="303"/>
      <c r="B20" s="304"/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04"/>
      <c r="AC20" s="304"/>
      <c r="AD20" s="304"/>
      <c r="AE20" s="304"/>
      <c r="AF20" s="304"/>
      <c r="AG20" s="304"/>
      <c r="AH20" s="304"/>
      <c r="AI20" s="304"/>
      <c r="AJ20" s="304"/>
      <c r="AK20" s="304"/>
      <c r="AL20" s="304"/>
      <c r="AM20" s="304"/>
      <c r="AN20" s="304"/>
      <c r="AO20" s="304"/>
      <c r="AP20" s="304"/>
      <c r="AQ20" s="304"/>
      <c r="AR20" s="304"/>
      <c r="AS20" s="304"/>
      <c r="AT20" s="304"/>
      <c r="AU20" s="304"/>
      <c r="AV20" s="304"/>
      <c r="AW20" s="304"/>
      <c r="AX20" s="304"/>
      <c r="AY20" s="304"/>
      <c r="AZ20" s="304"/>
      <c r="BA20" s="304"/>
      <c r="BB20" s="49"/>
      <c r="BC20" s="44"/>
      <c r="BD20" s="49"/>
      <c r="BE20" s="49"/>
      <c r="BF20" s="44"/>
    </row>
    <row r="21" spans="1:58" ht="18.75" customHeight="1">
      <c r="A21" s="303" t="s">
        <v>150</v>
      </c>
      <c r="B21" s="305"/>
      <c r="C21" s="305"/>
      <c r="D21" s="305"/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305"/>
      <c r="P21" s="305"/>
      <c r="Q21" s="305"/>
      <c r="R21" s="305"/>
      <c r="S21" s="306" t="s">
        <v>155</v>
      </c>
      <c r="T21" s="306" t="s">
        <v>155</v>
      </c>
      <c r="U21" s="305"/>
      <c r="V21" s="305"/>
      <c r="W21" s="305"/>
      <c r="X21" s="305"/>
      <c r="Y21" s="305"/>
      <c r="Z21" s="307"/>
      <c r="AA21" s="305"/>
      <c r="AB21" s="305"/>
      <c r="AC21" s="308" t="s">
        <v>156</v>
      </c>
      <c r="AD21" s="308" t="s">
        <v>101</v>
      </c>
      <c r="AE21" s="308" t="s">
        <v>101</v>
      </c>
      <c r="AF21" s="308" t="s">
        <v>101</v>
      </c>
      <c r="AG21" s="308" t="s">
        <v>101</v>
      </c>
      <c r="AH21" s="308" t="s">
        <v>101</v>
      </c>
      <c r="AI21" s="308" t="s">
        <v>101</v>
      </c>
      <c r="AJ21" s="308" t="s">
        <v>101</v>
      </c>
      <c r="AK21" s="308" t="s">
        <v>101</v>
      </c>
      <c r="AL21" s="308" t="s">
        <v>101</v>
      </c>
      <c r="AM21" s="308" t="s">
        <v>101</v>
      </c>
      <c r="AN21" s="308" t="s">
        <v>101</v>
      </c>
      <c r="AO21" s="308" t="s">
        <v>101</v>
      </c>
      <c r="AP21" s="308" t="s">
        <v>101</v>
      </c>
      <c r="AQ21" s="308" t="s">
        <v>158</v>
      </c>
      <c r="AR21" s="308" t="s">
        <v>158</v>
      </c>
      <c r="AS21" s="308" t="s">
        <v>155</v>
      </c>
      <c r="AT21" s="306" t="s">
        <v>155</v>
      </c>
      <c r="AU21" s="306" t="s">
        <v>155</v>
      </c>
      <c r="AV21" s="306" t="s">
        <v>155</v>
      </c>
      <c r="AW21" s="306" t="s">
        <v>155</v>
      </c>
      <c r="AX21" s="306" t="s">
        <v>155</v>
      </c>
      <c r="AY21" s="306" t="s">
        <v>155</v>
      </c>
      <c r="AZ21" s="306" t="s">
        <v>155</v>
      </c>
      <c r="BA21" s="306" t="s">
        <v>155</v>
      </c>
    </row>
    <row r="22" spans="1:58" ht="3" customHeight="1">
      <c r="A22" s="303"/>
      <c r="B22" s="306"/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8"/>
      <c r="AA22" s="306"/>
      <c r="AB22" s="306"/>
      <c r="AC22" s="308"/>
      <c r="AD22" s="308"/>
      <c r="AE22" s="308"/>
      <c r="AF22" s="308"/>
      <c r="AG22" s="308"/>
      <c r="AH22" s="308"/>
      <c r="AI22" s="308"/>
      <c r="AJ22" s="308"/>
      <c r="AK22" s="308"/>
      <c r="AL22" s="308"/>
      <c r="AM22" s="308"/>
      <c r="AN22" s="308"/>
      <c r="AO22" s="308"/>
      <c r="AP22" s="308"/>
      <c r="AQ22" s="308"/>
      <c r="AR22" s="308"/>
      <c r="AS22" s="308"/>
      <c r="AT22" s="306"/>
      <c r="AU22" s="306"/>
      <c r="AV22" s="306"/>
      <c r="AW22" s="306"/>
      <c r="AX22" s="306"/>
      <c r="AY22" s="306"/>
      <c r="AZ22" s="306"/>
      <c r="BA22" s="306"/>
    </row>
    <row r="23" spans="1:58" ht="3" customHeight="1">
      <c r="A23" s="303" t="s">
        <v>151</v>
      </c>
      <c r="B23" s="306" t="s">
        <v>64</v>
      </c>
      <c r="C23" s="306" t="s">
        <v>64</v>
      </c>
      <c r="D23" s="306" t="s">
        <v>64</v>
      </c>
      <c r="E23" s="306" t="s">
        <v>64</v>
      </c>
      <c r="F23" s="306" t="s">
        <v>64</v>
      </c>
      <c r="G23" s="306" t="s">
        <v>64</v>
      </c>
      <c r="H23" s="306" t="s">
        <v>64</v>
      </c>
      <c r="I23" s="306" t="s">
        <v>64</v>
      </c>
      <c r="J23" s="306" t="s">
        <v>64</v>
      </c>
      <c r="K23" s="306" t="s">
        <v>64</v>
      </c>
      <c r="L23" s="306" t="s">
        <v>64</v>
      </c>
      <c r="M23" s="306" t="s">
        <v>64</v>
      </c>
      <c r="N23" s="306" t="s">
        <v>64</v>
      </c>
      <c r="O23" s="306" t="s">
        <v>64</v>
      </c>
      <c r="P23" s="306" t="s">
        <v>64</v>
      </c>
      <c r="Q23" s="306" t="s">
        <v>64</v>
      </c>
      <c r="R23" s="306" t="s">
        <v>64</v>
      </c>
      <c r="S23" s="306" t="s">
        <v>64</v>
      </c>
      <c r="T23" s="306" t="s">
        <v>64</v>
      </c>
      <c r="U23" s="306" t="s">
        <v>64</v>
      </c>
      <c r="V23" s="306" t="s">
        <v>64</v>
      </c>
      <c r="W23" s="306" t="s">
        <v>64</v>
      </c>
      <c r="X23" s="306" t="s">
        <v>64</v>
      </c>
      <c r="Y23" s="306" t="s">
        <v>64</v>
      </c>
      <c r="Z23" s="306" t="s">
        <v>64</v>
      </c>
      <c r="AA23" s="306" t="s">
        <v>64</v>
      </c>
      <c r="AB23" s="306" t="s">
        <v>64</v>
      </c>
      <c r="AC23" s="306" t="s">
        <v>64</v>
      </c>
      <c r="AD23" s="306" t="s">
        <v>64</v>
      </c>
      <c r="AE23" s="306" t="s">
        <v>64</v>
      </c>
      <c r="AF23" s="306" t="s">
        <v>64</v>
      </c>
      <c r="AG23" s="306" t="s">
        <v>64</v>
      </c>
      <c r="AH23" s="306" t="s">
        <v>64</v>
      </c>
      <c r="AI23" s="306" t="s">
        <v>64</v>
      </c>
      <c r="AJ23" s="306" t="s">
        <v>64</v>
      </c>
      <c r="AK23" s="306" t="s">
        <v>64</v>
      </c>
      <c r="AL23" s="306" t="s">
        <v>64</v>
      </c>
      <c r="AM23" s="306" t="s">
        <v>64</v>
      </c>
      <c r="AN23" s="306" t="s">
        <v>64</v>
      </c>
      <c r="AO23" s="306" t="s">
        <v>64</v>
      </c>
      <c r="AP23" s="306" t="s">
        <v>64</v>
      </c>
      <c r="AQ23" s="306" t="s">
        <v>64</v>
      </c>
      <c r="AR23" s="306" t="s">
        <v>64</v>
      </c>
      <c r="AS23" s="306" t="s">
        <v>64</v>
      </c>
      <c r="AT23" s="306" t="s">
        <v>64</v>
      </c>
      <c r="AU23" s="306" t="s">
        <v>64</v>
      </c>
      <c r="AV23" s="306" t="s">
        <v>64</v>
      </c>
      <c r="AW23" s="306" t="s">
        <v>64</v>
      </c>
      <c r="AX23" s="306" t="s">
        <v>64</v>
      </c>
      <c r="AY23" s="306" t="s">
        <v>64</v>
      </c>
      <c r="AZ23" s="306" t="s">
        <v>64</v>
      </c>
      <c r="BA23" s="306" t="s">
        <v>64</v>
      </c>
    </row>
    <row r="24" spans="1:58" ht="3" customHeight="1">
      <c r="A24" s="303"/>
      <c r="B24" s="306"/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  <c r="AA24" s="306"/>
      <c r="AB24" s="306"/>
      <c r="AC24" s="306"/>
      <c r="AD24" s="306"/>
      <c r="AE24" s="306"/>
      <c r="AF24" s="306"/>
      <c r="AG24" s="306"/>
      <c r="AH24" s="306"/>
      <c r="AI24" s="306"/>
      <c r="AJ24" s="306"/>
      <c r="AK24" s="306"/>
      <c r="AL24" s="306"/>
      <c r="AM24" s="306"/>
      <c r="AN24" s="306"/>
      <c r="AO24" s="306"/>
      <c r="AP24" s="306"/>
      <c r="AQ24" s="306"/>
      <c r="AR24" s="306"/>
      <c r="AS24" s="306"/>
      <c r="AT24" s="306"/>
      <c r="AU24" s="306"/>
      <c r="AV24" s="306"/>
      <c r="AW24" s="306"/>
      <c r="AX24" s="306"/>
      <c r="AY24" s="306"/>
      <c r="AZ24" s="306"/>
      <c r="BA24" s="306"/>
    </row>
    <row r="25" spans="1:58" ht="3" customHeight="1">
      <c r="A25" s="303"/>
      <c r="B25" s="306"/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  <c r="AA25" s="306"/>
      <c r="AB25" s="306"/>
      <c r="AC25" s="306"/>
      <c r="AD25" s="306"/>
      <c r="AE25" s="306"/>
      <c r="AF25" s="306"/>
      <c r="AG25" s="306"/>
      <c r="AH25" s="306"/>
      <c r="AI25" s="306"/>
      <c r="AJ25" s="306"/>
      <c r="AK25" s="306"/>
      <c r="AL25" s="306"/>
      <c r="AM25" s="306"/>
      <c r="AN25" s="306"/>
      <c r="AO25" s="306"/>
      <c r="AP25" s="306"/>
      <c r="AQ25" s="306"/>
      <c r="AR25" s="306"/>
      <c r="AS25" s="306"/>
      <c r="AT25" s="306"/>
      <c r="AU25" s="306"/>
      <c r="AV25" s="306"/>
      <c r="AW25" s="306"/>
      <c r="AX25" s="306"/>
      <c r="AY25" s="306"/>
      <c r="AZ25" s="306"/>
      <c r="BA25" s="306"/>
    </row>
    <row r="26" spans="1:58" ht="3" customHeight="1">
      <c r="A26" s="303"/>
      <c r="B26" s="306"/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6"/>
      <c r="AN26" s="306"/>
      <c r="AO26" s="306"/>
      <c r="AP26" s="306"/>
      <c r="AQ26" s="306"/>
      <c r="AR26" s="306"/>
      <c r="AS26" s="306"/>
      <c r="AT26" s="306"/>
      <c r="AU26" s="306"/>
      <c r="AV26" s="306"/>
      <c r="AW26" s="306"/>
      <c r="AX26" s="306"/>
      <c r="AY26" s="306"/>
      <c r="AZ26" s="306"/>
      <c r="BA26" s="306"/>
    </row>
    <row r="27" spans="1:58" ht="3" customHeight="1">
      <c r="A27" s="303"/>
      <c r="B27" s="306"/>
      <c r="C27" s="306"/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6"/>
      <c r="S27" s="306"/>
      <c r="T27" s="306"/>
      <c r="U27" s="306"/>
      <c r="V27" s="306"/>
      <c r="W27" s="306"/>
      <c r="X27" s="306"/>
      <c r="Y27" s="306"/>
      <c r="Z27" s="306"/>
      <c r="AA27" s="306"/>
      <c r="AB27" s="306"/>
      <c r="AC27" s="306"/>
      <c r="AD27" s="306"/>
      <c r="AE27" s="306"/>
      <c r="AF27" s="306"/>
      <c r="AG27" s="306"/>
      <c r="AH27" s="306"/>
      <c r="AI27" s="306"/>
      <c r="AJ27" s="306"/>
      <c r="AK27" s="306"/>
      <c r="AL27" s="306"/>
      <c r="AM27" s="306"/>
      <c r="AN27" s="306"/>
      <c r="AO27" s="306"/>
      <c r="AP27" s="306"/>
      <c r="AQ27" s="306"/>
      <c r="AR27" s="306"/>
      <c r="AS27" s="306"/>
      <c r="AT27" s="306"/>
      <c r="AU27" s="306"/>
      <c r="AV27" s="306"/>
      <c r="AW27" s="306"/>
      <c r="AX27" s="306"/>
      <c r="AY27" s="306"/>
      <c r="AZ27" s="306"/>
      <c r="BA27" s="306"/>
    </row>
    <row r="28" spans="1:58" ht="6" customHeight="1">
      <c r="A28" s="303"/>
      <c r="B28" s="306"/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06"/>
      <c r="R28" s="306"/>
      <c r="S28" s="306"/>
      <c r="T28" s="306"/>
      <c r="U28" s="306"/>
      <c r="V28" s="306"/>
      <c r="W28" s="306"/>
      <c r="X28" s="306"/>
      <c r="Y28" s="306"/>
      <c r="Z28" s="306"/>
      <c r="AA28" s="306"/>
      <c r="AB28" s="306"/>
      <c r="AC28" s="306"/>
      <c r="AD28" s="306"/>
      <c r="AE28" s="306"/>
      <c r="AF28" s="306"/>
      <c r="AG28" s="306"/>
      <c r="AH28" s="306"/>
      <c r="AI28" s="306"/>
      <c r="AJ28" s="306"/>
      <c r="AK28" s="306"/>
      <c r="AL28" s="306"/>
      <c r="AM28" s="306"/>
      <c r="AN28" s="306"/>
      <c r="AO28" s="306"/>
      <c r="AP28" s="306"/>
      <c r="AQ28" s="306"/>
      <c r="AR28" s="306"/>
      <c r="AS28" s="306"/>
      <c r="AT28" s="306"/>
      <c r="AU28" s="306"/>
      <c r="AV28" s="306"/>
      <c r="AW28" s="306"/>
      <c r="AX28" s="306"/>
      <c r="AY28" s="306"/>
      <c r="AZ28" s="306"/>
      <c r="BA28" s="306"/>
    </row>
    <row r="29" spans="1:58" ht="3.75" customHeight="1">
      <c r="A29" s="50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52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52"/>
      <c r="AP29" s="44"/>
      <c r="AQ29" s="44"/>
      <c r="AR29" s="44"/>
      <c r="AS29" s="52"/>
      <c r="AT29" s="44"/>
      <c r="AU29" s="44"/>
      <c r="AV29" s="44"/>
      <c r="AW29" s="44"/>
      <c r="AX29" s="44"/>
      <c r="AY29" s="44"/>
      <c r="AZ29" s="44"/>
      <c r="BA29" s="44"/>
    </row>
    <row r="30" spans="1:58" ht="3" customHeight="1">
      <c r="A30" s="303" t="s">
        <v>152</v>
      </c>
      <c r="B30" s="306" t="s">
        <v>64</v>
      </c>
      <c r="C30" s="306" t="s">
        <v>64</v>
      </c>
      <c r="D30" s="306" t="s">
        <v>64</v>
      </c>
      <c r="E30" s="306" t="s">
        <v>64</v>
      </c>
      <c r="F30" s="306" t="s">
        <v>64</v>
      </c>
      <c r="G30" s="306" t="s">
        <v>64</v>
      </c>
      <c r="H30" s="306" t="s">
        <v>64</v>
      </c>
      <c r="I30" s="306" t="s">
        <v>64</v>
      </c>
      <c r="J30" s="306" t="s">
        <v>64</v>
      </c>
      <c r="K30" s="306" t="s">
        <v>64</v>
      </c>
      <c r="L30" s="306" t="s">
        <v>64</v>
      </c>
      <c r="M30" s="306" t="s">
        <v>64</v>
      </c>
      <c r="N30" s="306" t="s">
        <v>64</v>
      </c>
      <c r="O30" s="306" t="s">
        <v>64</v>
      </c>
      <c r="P30" s="306" t="s">
        <v>64</v>
      </c>
      <c r="Q30" s="306" t="s">
        <v>64</v>
      </c>
      <c r="R30" s="306" t="s">
        <v>64</v>
      </c>
      <c r="S30" s="306" t="s">
        <v>64</v>
      </c>
      <c r="T30" s="306" t="s">
        <v>64</v>
      </c>
      <c r="U30" s="306" t="s">
        <v>64</v>
      </c>
      <c r="V30" s="306" t="s">
        <v>64</v>
      </c>
      <c r="W30" s="306" t="s">
        <v>64</v>
      </c>
      <c r="X30" s="306" t="s">
        <v>64</v>
      </c>
      <c r="Y30" s="306" t="s">
        <v>64</v>
      </c>
      <c r="Z30" s="306" t="s">
        <v>64</v>
      </c>
      <c r="AA30" s="306" t="s">
        <v>64</v>
      </c>
      <c r="AB30" s="306" t="s">
        <v>64</v>
      </c>
      <c r="AC30" s="306" t="s">
        <v>64</v>
      </c>
      <c r="AD30" s="306" t="s">
        <v>64</v>
      </c>
      <c r="AE30" s="306" t="s">
        <v>64</v>
      </c>
      <c r="AF30" s="306" t="s">
        <v>64</v>
      </c>
      <c r="AG30" s="306" t="s">
        <v>64</v>
      </c>
      <c r="AH30" s="306" t="s">
        <v>64</v>
      </c>
      <c r="AI30" s="306" t="s">
        <v>64</v>
      </c>
      <c r="AJ30" s="306" t="s">
        <v>64</v>
      </c>
      <c r="AK30" s="306" t="s">
        <v>64</v>
      </c>
      <c r="AL30" s="306" t="s">
        <v>64</v>
      </c>
      <c r="AM30" s="306" t="s">
        <v>64</v>
      </c>
      <c r="AN30" s="306" t="s">
        <v>64</v>
      </c>
      <c r="AO30" s="306" t="s">
        <v>64</v>
      </c>
      <c r="AP30" s="306" t="s">
        <v>64</v>
      </c>
      <c r="AQ30" s="306" t="s">
        <v>64</v>
      </c>
      <c r="AR30" s="306" t="s">
        <v>64</v>
      </c>
      <c r="AS30" s="308" t="s">
        <v>64</v>
      </c>
      <c r="AT30" s="306" t="s">
        <v>64</v>
      </c>
      <c r="AU30" s="306" t="s">
        <v>64</v>
      </c>
      <c r="AV30" s="306" t="s">
        <v>64</v>
      </c>
      <c r="AW30" s="306" t="s">
        <v>64</v>
      </c>
      <c r="AX30" s="306" t="s">
        <v>64</v>
      </c>
      <c r="AY30" s="306" t="s">
        <v>64</v>
      </c>
      <c r="AZ30" s="306" t="s">
        <v>64</v>
      </c>
      <c r="BA30" s="306" t="s">
        <v>64</v>
      </c>
    </row>
    <row r="31" spans="1:58" ht="3" customHeight="1">
      <c r="A31" s="303"/>
      <c r="B31" s="306"/>
      <c r="C31" s="306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  <c r="X31" s="306"/>
      <c r="Y31" s="306"/>
      <c r="Z31" s="306"/>
      <c r="AA31" s="306"/>
      <c r="AB31" s="306"/>
      <c r="AC31" s="306"/>
      <c r="AD31" s="306"/>
      <c r="AE31" s="306"/>
      <c r="AF31" s="306"/>
      <c r="AG31" s="306"/>
      <c r="AH31" s="306"/>
      <c r="AI31" s="306"/>
      <c r="AJ31" s="306"/>
      <c r="AK31" s="306"/>
      <c r="AL31" s="306"/>
      <c r="AM31" s="306"/>
      <c r="AN31" s="306"/>
      <c r="AO31" s="306"/>
      <c r="AP31" s="306"/>
      <c r="AQ31" s="306"/>
      <c r="AR31" s="306"/>
      <c r="AS31" s="308"/>
      <c r="AT31" s="306"/>
      <c r="AU31" s="306"/>
      <c r="AV31" s="306"/>
      <c r="AW31" s="306"/>
      <c r="AX31" s="306"/>
      <c r="AY31" s="306"/>
      <c r="AZ31" s="306"/>
      <c r="BA31" s="306"/>
    </row>
    <row r="32" spans="1:58" ht="3" customHeight="1">
      <c r="A32" s="303"/>
      <c r="B32" s="306"/>
      <c r="C32" s="306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6"/>
      <c r="AA32" s="306"/>
      <c r="AB32" s="306"/>
      <c r="AC32" s="306"/>
      <c r="AD32" s="306"/>
      <c r="AE32" s="306"/>
      <c r="AF32" s="306"/>
      <c r="AG32" s="306"/>
      <c r="AH32" s="306"/>
      <c r="AI32" s="306"/>
      <c r="AJ32" s="306"/>
      <c r="AK32" s="306"/>
      <c r="AL32" s="306"/>
      <c r="AM32" s="306"/>
      <c r="AN32" s="306"/>
      <c r="AO32" s="306"/>
      <c r="AP32" s="306"/>
      <c r="AQ32" s="306"/>
      <c r="AR32" s="306"/>
      <c r="AS32" s="308"/>
      <c r="AT32" s="306"/>
      <c r="AU32" s="306"/>
      <c r="AV32" s="306"/>
      <c r="AW32" s="306"/>
      <c r="AX32" s="306"/>
      <c r="AY32" s="306"/>
      <c r="AZ32" s="306"/>
      <c r="BA32" s="306"/>
    </row>
    <row r="33" spans="1:58" ht="3" customHeight="1">
      <c r="A33" s="303"/>
      <c r="B33" s="306"/>
      <c r="C33" s="306"/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6"/>
      <c r="R33" s="306"/>
      <c r="S33" s="306"/>
      <c r="T33" s="306"/>
      <c r="U33" s="306"/>
      <c r="V33" s="306"/>
      <c r="W33" s="306"/>
      <c r="X33" s="306"/>
      <c r="Y33" s="306"/>
      <c r="Z33" s="306"/>
      <c r="AA33" s="306"/>
      <c r="AB33" s="306"/>
      <c r="AC33" s="306"/>
      <c r="AD33" s="306"/>
      <c r="AE33" s="306"/>
      <c r="AF33" s="306"/>
      <c r="AG33" s="306"/>
      <c r="AH33" s="306"/>
      <c r="AI33" s="306"/>
      <c r="AJ33" s="306"/>
      <c r="AK33" s="306"/>
      <c r="AL33" s="306"/>
      <c r="AM33" s="306"/>
      <c r="AN33" s="306"/>
      <c r="AO33" s="306"/>
      <c r="AP33" s="306"/>
      <c r="AQ33" s="306"/>
      <c r="AR33" s="306"/>
      <c r="AS33" s="308"/>
      <c r="AT33" s="306"/>
      <c r="AU33" s="306"/>
      <c r="AV33" s="306"/>
      <c r="AW33" s="306"/>
      <c r="AX33" s="306"/>
      <c r="AY33" s="306"/>
      <c r="AZ33" s="306"/>
      <c r="BA33" s="306"/>
    </row>
    <row r="34" spans="1:58" ht="3" customHeight="1">
      <c r="A34" s="303"/>
      <c r="B34" s="306"/>
      <c r="C34" s="306"/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6"/>
      <c r="W34" s="306"/>
      <c r="X34" s="306"/>
      <c r="Y34" s="306"/>
      <c r="Z34" s="306"/>
      <c r="AA34" s="306"/>
      <c r="AB34" s="306"/>
      <c r="AC34" s="306"/>
      <c r="AD34" s="306"/>
      <c r="AE34" s="306"/>
      <c r="AF34" s="306"/>
      <c r="AG34" s="306"/>
      <c r="AH34" s="306"/>
      <c r="AI34" s="306"/>
      <c r="AJ34" s="306"/>
      <c r="AK34" s="306"/>
      <c r="AL34" s="306"/>
      <c r="AM34" s="306"/>
      <c r="AN34" s="306"/>
      <c r="AO34" s="306"/>
      <c r="AP34" s="306"/>
      <c r="AQ34" s="306"/>
      <c r="AR34" s="306"/>
      <c r="AS34" s="308"/>
      <c r="AT34" s="306"/>
      <c r="AU34" s="306"/>
      <c r="AV34" s="306"/>
      <c r="AW34" s="306"/>
      <c r="AX34" s="306"/>
      <c r="AY34" s="306"/>
      <c r="AZ34" s="306"/>
      <c r="BA34" s="306"/>
    </row>
    <row r="35" spans="1:58" ht="3" customHeight="1">
      <c r="A35" s="303"/>
      <c r="B35" s="306"/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6"/>
      <c r="AA35" s="306"/>
      <c r="AB35" s="306"/>
      <c r="AC35" s="306"/>
      <c r="AD35" s="306"/>
      <c r="AE35" s="306"/>
      <c r="AF35" s="306"/>
      <c r="AG35" s="306"/>
      <c r="AH35" s="306"/>
      <c r="AI35" s="306"/>
      <c r="AJ35" s="306"/>
      <c r="AK35" s="306"/>
      <c r="AL35" s="306"/>
      <c r="AM35" s="306"/>
      <c r="AN35" s="306"/>
      <c r="AO35" s="306"/>
      <c r="AP35" s="306"/>
      <c r="AQ35" s="306"/>
      <c r="AR35" s="306"/>
      <c r="AS35" s="308"/>
      <c r="AT35" s="306"/>
      <c r="AU35" s="306"/>
      <c r="AV35" s="306"/>
      <c r="AW35" s="306"/>
      <c r="AX35" s="306"/>
      <c r="AY35" s="306"/>
      <c r="AZ35" s="306"/>
      <c r="BA35" s="306"/>
    </row>
    <row r="36" spans="1:58" ht="4.5" customHeight="1">
      <c r="A36" s="50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52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52"/>
      <c r="AP36" s="44"/>
      <c r="AQ36" s="44"/>
      <c r="AR36" s="44"/>
      <c r="AS36" s="52"/>
      <c r="AT36" s="44"/>
      <c r="AU36" s="44"/>
      <c r="AV36" s="44"/>
      <c r="AW36" s="44"/>
      <c r="AX36" s="44"/>
      <c r="AY36" s="44"/>
      <c r="AZ36" s="44"/>
      <c r="BA36" s="44"/>
    </row>
    <row r="37" spans="1:58" ht="3.75" hidden="1" customHeight="1">
      <c r="A37" s="53"/>
      <c r="G37" s="44"/>
      <c r="H37" s="49"/>
      <c r="W37" s="44"/>
      <c r="X37" s="44"/>
      <c r="Y37" s="44"/>
      <c r="Z37" s="54"/>
      <c r="AG37" s="44"/>
      <c r="AH37" s="44"/>
      <c r="AI37" s="44"/>
      <c r="AJ37" s="44"/>
      <c r="AK37" s="44"/>
      <c r="AL37" s="44"/>
      <c r="AM37" s="44"/>
      <c r="AN37" s="44"/>
      <c r="AO37" s="54"/>
      <c r="AP37" s="44"/>
      <c r="AQ37" s="44"/>
      <c r="AR37" s="44"/>
      <c r="AS37" s="54"/>
    </row>
    <row r="38" spans="1:58" ht="6" customHeight="1">
      <c r="A38" s="53"/>
      <c r="G38" s="44"/>
      <c r="H38" s="49"/>
      <c r="W38" s="44"/>
      <c r="X38" s="44"/>
      <c r="Y38" s="44"/>
      <c r="Z38" s="54"/>
      <c r="AG38" s="44"/>
      <c r="AH38" s="44"/>
      <c r="AI38" s="44"/>
      <c r="AJ38" s="44"/>
      <c r="AK38" s="44"/>
      <c r="AL38" s="44"/>
      <c r="AM38" s="44"/>
      <c r="AN38" s="44"/>
      <c r="AO38" s="54"/>
      <c r="AP38" s="44"/>
      <c r="AQ38" s="44"/>
      <c r="AR38" s="44"/>
      <c r="AS38" s="54"/>
    </row>
    <row r="39" spans="1:58" ht="27" customHeight="1">
      <c r="A39" s="324" t="s">
        <v>159</v>
      </c>
      <c r="B39" s="324"/>
      <c r="C39" s="324"/>
      <c r="D39" s="324"/>
      <c r="F39" s="228"/>
      <c r="G39" s="325" t="s">
        <v>335</v>
      </c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7"/>
      <c r="W39" s="45" t="s">
        <v>157</v>
      </c>
      <c r="X39" s="328" t="s">
        <v>287</v>
      </c>
      <c r="Y39" s="329"/>
      <c r="Z39" s="329"/>
      <c r="AA39" s="329"/>
      <c r="AB39" s="329"/>
      <c r="AC39" s="329"/>
      <c r="AD39" s="329"/>
      <c r="AE39" s="329"/>
      <c r="AF39" s="329"/>
      <c r="AG39" s="329"/>
      <c r="AH39" s="329"/>
      <c r="AI39" s="329"/>
      <c r="AJ39" s="329"/>
      <c r="AK39" s="329"/>
      <c r="AL39" s="45" t="s">
        <v>158</v>
      </c>
      <c r="AM39" s="330" t="s">
        <v>160</v>
      </c>
      <c r="AN39" s="330"/>
      <c r="AO39" s="330"/>
      <c r="AP39" s="330"/>
      <c r="AQ39" s="330"/>
      <c r="AR39" s="330"/>
      <c r="AS39" s="330"/>
      <c r="AT39" s="330"/>
      <c r="AU39" s="330"/>
      <c r="AV39" s="330"/>
      <c r="AW39" s="330"/>
      <c r="AX39" s="330"/>
      <c r="AY39" s="330"/>
      <c r="AZ39" s="330"/>
    </row>
    <row r="40" spans="1:58" ht="14.25" customHeight="1">
      <c r="A40" s="44"/>
      <c r="B40" s="44"/>
      <c r="C40" s="44"/>
      <c r="D40" s="44"/>
      <c r="E40" s="44"/>
      <c r="F40" s="45" t="s">
        <v>156</v>
      </c>
      <c r="G40" s="329" t="s">
        <v>161</v>
      </c>
      <c r="H40" s="329"/>
      <c r="I40" s="329"/>
      <c r="J40" s="329"/>
      <c r="K40" s="329"/>
      <c r="L40" s="329"/>
      <c r="M40" s="329"/>
      <c r="N40" s="329"/>
      <c r="O40" s="329"/>
      <c r="P40" s="329"/>
      <c r="Q40" s="44"/>
      <c r="R40" s="44"/>
      <c r="S40" s="44"/>
      <c r="T40" s="49"/>
      <c r="U40" s="44"/>
      <c r="V40" s="44"/>
      <c r="W40" s="45" t="s">
        <v>101</v>
      </c>
      <c r="X40" s="329" t="s">
        <v>162</v>
      </c>
      <c r="Y40" s="329"/>
      <c r="Z40" s="329"/>
      <c r="AA40" s="329"/>
      <c r="AB40" s="329"/>
      <c r="AC40" s="329"/>
      <c r="AD40" s="329"/>
      <c r="AE40" s="329"/>
      <c r="AF40" s="329"/>
      <c r="AG40" s="329"/>
      <c r="AH40" s="329"/>
      <c r="AI40" s="329"/>
      <c r="AJ40" s="329"/>
      <c r="AK40" s="329"/>
      <c r="AL40" s="45" t="s">
        <v>64</v>
      </c>
      <c r="AM40" s="329" t="s">
        <v>163</v>
      </c>
      <c r="AN40" s="329"/>
      <c r="AO40" s="329"/>
      <c r="AP40" s="329"/>
      <c r="AQ40" s="329"/>
      <c r="AR40" s="329"/>
      <c r="AS40" s="329"/>
      <c r="AT40" s="329"/>
      <c r="AU40" s="329"/>
      <c r="AV40" s="329"/>
      <c r="BA40" s="49"/>
      <c r="BB40" s="49"/>
      <c r="BC40" s="44"/>
      <c r="BD40" s="49"/>
      <c r="BE40" s="49"/>
      <c r="BF40" s="44"/>
    </row>
    <row r="41" spans="1:58" ht="3.7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9"/>
      <c r="BB41" s="49"/>
      <c r="BC41" s="44"/>
      <c r="BD41" s="49"/>
      <c r="BE41" s="49"/>
      <c r="BF41" s="44"/>
    </row>
    <row r="42" spans="1:58" ht="13.5" customHeight="1">
      <c r="A42" s="44"/>
      <c r="B42" s="44"/>
      <c r="C42" s="44"/>
      <c r="D42" s="44"/>
      <c r="E42" s="44"/>
      <c r="F42" s="45" t="s">
        <v>155</v>
      </c>
      <c r="G42" s="329" t="s">
        <v>164</v>
      </c>
      <c r="H42" s="329"/>
      <c r="I42" s="329"/>
      <c r="J42" s="329"/>
      <c r="K42" s="329"/>
      <c r="L42" s="329"/>
      <c r="M42" s="329"/>
      <c r="N42" s="329"/>
      <c r="O42" s="329"/>
      <c r="P42" s="329"/>
      <c r="Q42" s="44"/>
      <c r="R42" s="44"/>
      <c r="S42" s="44"/>
      <c r="T42" s="49"/>
      <c r="U42" s="44"/>
      <c r="V42" s="44"/>
      <c r="W42" s="44"/>
      <c r="X42" s="44"/>
      <c r="Y42" s="49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329"/>
      <c r="AN42" s="329"/>
      <c r="AO42" s="329"/>
      <c r="AP42" s="329"/>
      <c r="AQ42" s="329"/>
      <c r="AR42" s="329"/>
      <c r="AS42" s="329"/>
      <c r="AT42" s="329"/>
      <c r="AU42" s="329"/>
      <c r="AV42" s="329"/>
      <c r="AW42" s="44"/>
      <c r="AX42" s="44"/>
      <c r="AY42" s="44"/>
      <c r="AZ42" s="44"/>
      <c r="BA42" s="49"/>
      <c r="BB42" s="49"/>
      <c r="BC42" s="44"/>
      <c r="BD42" s="49"/>
      <c r="BE42" s="49"/>
      <c r="BF42" s="44"/>
    </row>
    <row r="43" spans="1:58" ht="9" customHeight="1">
      <c r="A43" s="55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1"/>
      <c r="BC43" s="50"/>
      <c r="BD43" s="49"/>
      <c r="BE43" s="49"/>
      <c r="BF43" s="44"/>
    </row>
    <row r="44" spans="1:58" ht="13.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9"/>
      <c r="BB44" s="49"/>
      <c r="BC44" s="44"/>
      <c r="BD44" s="49"/>
      <c r="BE44" s="49"/>
      <c r="BF44" s="44"/>
    </row>
    <row r="45" spans="1:58" ht="18.75" customHeight="1">
      <c r="A45" s="318" t="s">
        <v>165</v>
      </c>
      <c r="B45" s="318"/>
      <c r="C45" s="318"/>
      <c r="D45" s="318"/>
      <c r="E45" s="318"/>
      <c r="F45" s="318"/>
      <c r="G45" s="318"/>
      <c r="H45" s="318"/>
      <c r="I45" s="318"/>
      <c r="J45" s="318"/>
      <c r="K45" s="318"/>
      <c r="L45" s="318"/>
      <c r="M45" s="318"/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/>
      <c r="AA45" s="318"/>
      <c r="AB45" s="318"/>
      <c r="AC45" s="318"/>
      <c r="AD45" s="318"/>
      <c r="AE45" s="318"/>
      <c r="AF45" s="318"/>
      <c r="AG45" s="318"/>
      <c r="AH45" s="318"/>
      <c r="AI45" s="318"/>
      <c r="AJ45" s="318"/>
      <c r="AK45" s="318"/>
      <c r="AL45" s="318"/>
      <c r="AM45" s="318"/>
      <c r="AN45" s="318"/>
      <c r="AO45" s="318"/>
      <c r="AP45" s="318"/>
      <c r="AQ45" s="318"/>
      <c r="AR45" s="318"/>
      <c r="AS45" s="318"/>
      <c r="AT45" s="318"/>
      <c r="AU45" s="318"/>
      <c r="AV45" s="318"/>
      <c r="AW45" s="318"/>
      <c r="AX45" s="318"/>
      <c r="AY45" s="318"/>
      <c r="AZ45" s="318"/>
      <c r="BA45" s="318"/>
    </row>
    <row r="46" spans="1:58" ht="12.75" customHeight="1">
      <c r="A46" s="204"/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P46" s="201"/>
      <c r="AQ46" s="204"/>
      <c r="AR46" s="204"/>
      <c r="AS46" s="204"/>
      <c r="AT46" s="204"/>
      <c r="AU46" s="204"/>
      <c r="AV46" s="204"/>
      <c r="AW46" s="319"/>
      <c r="AX46" s="319"/>
      <c r="AY46" s="319"/>
      <c r="AZ46" s="319"/>
      <c r="BA46" s="319"/>
      <c r="BB46" s="319"/>
      <c r="BC46" s="319"/>
      <c r="BD46" s="331"/>
      <c r="BE46" s="331"/>
      <c r="BF46" s="331"/>
    </row>
    <row r="47" spans="1:58" ht="14.25" customHeight="1">
      <c r="A47" s="322" t="s">
        <v>105</v>
      </c>
      <c r="B47" s="312" t="s">
        <v>239</v>
      </c>
      <c r="C47" s="313"/>
      <c r="D47" s="313"/>
      <c r="E47" s="313"/>
      <c r="F47" s="313"/>
      <c r="G47" s="314"/>
      <c r="H47" s="312" t="s">
        <v>240</v>
      </c>
      <c r="I47" s="313"/>
      <c r="J47" s="313"/>
      <c r="K47" s="313"/>
      <c r="L47" s="313"/>
      <c r="M47" s="314"/>
      <c r="N47" s="309" t="s">
        <v>241</v>
      </c>
      <c r="O47" s="310"/>
      <c r="P47" s="310"/>
      <c r="Q47" s="310"/>
      <c r="R47" s="310"/>
      <c r="S47" s="310"/>
      <c r="T47" s="310"/>
      <c r="U47" s="310"/>
      <c r="V47" s="310"/>
      <c r="W47" s="310"/>
      <c r="X47" s="310"/>
      <c r="Y47" s="311"/>
      <c r="Z47" s="309" t="s">
        <v>166</v>
      </c>
      <c r="AA47" s="310"/>
      <c r="AB47" s="311"/>
      <c r="AC47" s="312" t="s">
        <v>242</v>
      </c>
      <c r="AD47" s="313"/>
      <c r="AE47" s="314"/>
      <c r="AF47" s="312" t="s">
        <v>75</v>
      </c>
      <c r="AG47" s="313"/>
      <c r="AH47" s="314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4"/>
      <c r="AU47" s="202"/>
      <c r="AV47" s="204"/>
      <c r="AW47" s="319"/>
      <c r="AX47" s="320"/>
      <c r="AY47" s="319"/>
      <c r="AZ47" s="319"/>
      <c r="BA47" s="320"/>
      <c r="BB47" s="320"/>
      <c r="BC47" s="319"/>
      <c r="BD47" s="331"/>
      <c r="BE47" s="320"/>
      <c r="BF47" s="331"/>
    </row>
    <row r="48" spans="1:58" ht="22.5" customHeight="1">
      <c r="A48" s="322"/>
      <c r="B48" s="315"/>
      <c r="C48" s="316"/>
      <c r="D48" s="316"/>
      <c r="E48" s="316"/>
      <c r="F48" s="316"/>
      <c r="G48" s="317"/>
      <c r="H48" s="315"/>
      <c r="I48" s="316"/>
      <c r="J48" s="316"/>
      <c r="K48" s="316"/>
      <c r="L48" s="316"/>
      <c r="M48" s="317"/>
      <c r="N48" s="309" t="s">
        <v>26</v>
      </c>
      <c r="O48" s="310"/>
      <c r="P48" s="310"/>
      <c r="Q48" s="310"/>
      <c r="R48" s="310"/>
      <c r="S48" s="311"/>
      <c r="T48" s="309" t="s">
        <v>44</v>
      </c>
      <c r="U48" s="310"/>
      <c r="V48" s="310"/>
      <c r="W48" s="310"/>
      <c r="X48" s="310"/>
      <c r="Y48" s="311"/>
      <c r="Z48" s="309" t="s">
        <v>243</v>
      </c>
      <c r="AA48" s="310"/>
      <c r="AB48" s="311"/>
      <c r="AC48" s="315"/>
      <c r="AD48" s="316"/>
      <c r="AE48" s="317"/>
      <c r="AF48" s="315"/>
      <c r="AG48" s="316"/>
      <c r="AH48" s="317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4"/>
      <c r="AU48" s="204"/>
      <c r="AV48" s="204"/>
      <c r="AW48" s="319"/>
      <c r="AX48" s="319"/>
      <c r="AY48" s="319"/>
      <c r="AZ48" s="319"/>
      <c r="BA48" s="320"/>
      <c r="BB48" s="320"/>
      <c r="BC48" s="319"/>
      <c r="BD48" s="331"/>
      <c r="BE48" s="320"/>
      <c r="BF48" s="331"/>
    </row>
    <row r="49" spans="1:58" ht="16.5" customHeight="1">
      <c r="A49" s="322"/>
      <c r="B49" s="323" t="s">
        <v>75</v>
      </c>
      <c r="C49" s="323"/>
      <c r="D49" s="323"/>
      <c r="E49" s="323"/>
      <c r="F49" s="323"/>
      <c r="G49" s="323"/>
      <c r="H49" s="323" t="s">
        <v>75</v>
      </c>
      <c r="I49" s="323"/>
      <c r="J49" s="323"/>
      <c r="K49" s="323"/>
      <c r="L49" s="323"/>
      <c r="M49" s="323"/>
      <c r="N49" s="323" t="s">
        <v>75</v>
      </c>
      <c r="O49" s="323"/>
      <c r="P49" s="323"/>
      <c r="Q49" s="323"/>
      <c r="R49" s="323"/>
      <c r="S49" s="323"/>
      <c r="T49" s="309" t="s">
        <v>75</v>
      </c>
      <c r="U49" s="310"/>
      <c r="V49" s="310"/>
      <c r="W49" s="310"/>
      <c r="X49" s="310"/>
      <c r="Y49" s="311"/>
      <c r="Z49" s="309" t="s">
        <v>75</v>
      </c>
      <c r="AA49" s="310"/>
      <c r="AB49" s="311"/>
      <c r="AC49" s="309" t="s">
        <v>75</v>
      </c>
      <c r="AD49" s="310"/>
      <c r="AE49" s="311"/>
      <c r="AF49" s="309" t="s">
        <v>75</v>
      </c>
      <c r="AG49" s="310"/>
      <c r="AH49" s="311"/>
      <c r="AI49" s="203"/>
      <c r="AJ49" s="203"/>
      <c r="AK49" s="203"/>
      <c r="AL49" s="203"/>
      <c r="AM49" s="203"/>
      <c r="AN49" s="203"/>
      <c r="AO49" s="203"/>
      <c r="AP49" s="203"/>
      <c r="AQ49" s="203"/>
      <c r="AR49" s="203"/>
      <c r="AS49" s="203"/>
      <c r="AT49" s="203"/>
      <c r="AU49" s="203"/>
      <c r="AV49" s="203"/>
      <c r="AW49" s="321"/>
      <c r="AX49" s="321"/>
      <c r="AY49" s="321"/>
      <c r="AZ49" s="319"/>
      <c r="BA49" s="319"/>
      <c r="BB49" s="319"/>
      <c r="BC49" s="319"/>
      <c r="BD49" s="331"/>
      <c r="BE49" s="331"/>
      <c r="BF49" s="331"/>
    </row>
    <row r="50" spans="1:58" ht="12" customHeight="1">
      <c r="A50" s="322"/>
      <c r="B50" s="293" t="s">
        <v>244</v>
      </c>
      <c r="C50" s="294"/>
      <c r="D50" s="294"/>
      <c r="E50" s="294"/>
      <c r="F50" s="294"/>
      <c r="G50" s="295"/>
      <c r="H50" s="293" t="s">
        <v>244</v>
      </c>
      <c r="I50" s="294"/>
      <c r="J50" s="294"/>
      <c r="K50" s="294"/>
      <c r="L50" s="294"/>
      <c r="M50" s="295"/>
      <c r="N50" s="293" t="s">
        <v>244</v>
      </c>
      <c r="O50" s="294"/>
      <c r="P50" s="294"/>
      <c r="Q50" s="294"/>
      <c r="R50" s="294"/>
      <c r="S50" s="295"/>
      <c r="T50" s="293" t="s">
        <v>244</v>
      </c>
      <c r="U50" s="294"/>
      <c r="V50" s="294"/>
      <c r="W50" s="294"/>
      <c r="X50" s="294"/>
      <c r="Y50" s="295"/>
      <c r="Z50" s="293" t="s">
        <v>244</v>
      </c>
      <c r="AA50" s="294"/>
      <c r="AB50" s="295"/>
      <c r="AC50" s="293" t="s">
        <v>244</v>
      </c>
      <c r="AD50" s="294"/>
      <c r="AE50" s="295"/>
      <c r="AF50" s="293" t="s">
        <v>244</v>
      </c>
      <c r="AG50" s="294"/>
      <c r="AH50" s="29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332"/>
      <c r="AX50" s="332"/>
      <c r="AY50" s="332"/>
      <c r="AZ50" s="332"/>
      <c r="BA50" s="332"/>
      <c r="BB50" s="332"/>
      <c r="BC50" s="332"/>
      <c r="BD50" s="332"/>
      <c r="BE50" s="332"/>
      <c r="BF50" s="332"/>
    </row>
    <row r="51" spans="1:58" ht="12" customHeight="1">
      <c r="A51" s="211" t="s">
        <v>245</v>
      </c>
      <c r="B51" s="290">
        <v>16</v>
      </c>
      <c r="C51" s="291"/>
      <c r="D51" s="291"/>
      <c r="E51" s="291"/>
      <c r="F51" s="291"/>
      <c r="G51" s="292"/>
      <c r="H51" s="290">
        <v>1</v>
      </c>
      <c r="I51" s="291"/>
      <c r="J51" s="291"/>
      <c r="K51" s="291"/>
      <c r="L51" s="291"/>
      <c r="M51" s="292"/>
      <c r="N51" s="296" t="s">
        <v>9</v>
      </c>
      <c r="O51" s="297"/>
      <c r="P51" s="297"/>
      <c r="Q51" s="297"/>
      <c r="R51" s="297"/>
      <c r="S51" s="298"/>
      <c r="T51" s="290">
        <v>13</v>
      </c>
      <c r="U51" s="291"/>
      <c r="V51" s="291"/>
      <c r="W51" s="291"/>
      <c r="X51" s="291"/>
      <c r="Y51" s="292"/>
      <c r="Z51" s="333">
        <v>2</v>
      </c>
      <c r="AA51" s="333"/>
      <c r="AB51" s="333"/>
      <c r="AC51" s="333">
        <v>2</v>
      </c>
      <c r="AD51" s="333"/>
      <c r="AE51" s="333"/>
      <c r="AF51" s="290">
        <v>43</v>
      </c>
      <c r="AG51" s="291"/>
      <c r="AH51" s="292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332"/>
      <c r="AX51" s="332"/>
      <c r="AY51" s="332"/>
      <c r="AZ51" s="332"/>
      <c r="BA51" s="332"/>
      <c r="BB51" s="332"/>
      <c r="BC51" s="332"/>
      <c r="BD51" s="332"/>
      <c r="BE51" s="332"/>
      <c r="BF51" s="332"/>
    </row>
    <row r="52" spans="1:58" ht="12" customHeight="1">
      <c r="A52" s="211" t="s">
        <v>75</v>
      </c>
      <c r="B52" s="290">
        <v>16</v>
      </c>
      <c r="C52" s="291"/>
      <c r="D52" s="291"/>
      <c r="E52" s="291"/>
      <c r="F52" s="291"/>
      <c r="G52" s="292"/>
      <c r="H52" s="290">
        <v>1</v>
      </c>
      <c r="I52" s="291"/>
      <c r="J52" s="291"/>
      <c r="K52" s="291"/>
      <c r="L52" s="291"/>
      <c r="M52" s="292"/>
      <c r="N52" s="290">
        <v>9</v>
      </c>
      <c r="O52" s="291"/>
      <c r="P52" s="291"/>
      <c r="Q52" s="291"/>
      <c r="R52" s="291"/>
      <c r="S52" s="292"/>
      <c r="T52" s="290">
        <v>13</v>
      </c>
      <c r="U52" s="291"/>
      <c r="V52" s="291"/>
      <c r="W52" s="291"/>
      <c r="X52" s="291"/>
      <c r="Y52" s="292"/>
      <c r="Z52" s="333">
        <v>2</v>
      </c>
      <c r="AA52" s="333"/>
      <c r="AB52" s="333"/>
      <c r="AC52" s="333">
        <v>2</v>
      </c>
      <c r="AD52" s="333"/>
      <c r="AE52" s="333"/>
      <c r="AF52" s="290">
        <v>43</v>
      </c>
      <c r="AG52" s="291"/>
      <c r="AH52" s="292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332"/>
      <c r="AX52" s="332"/>
      <c r="AY52" s="332"/>
      <c r="AZ52" s="332"/>
      <c r="BA52" s="332"/>
      <c r="BB52" s="332"/>
      <c r="BC52" s="332"/>
      <c r="BD52" s="332"/>
      <c r="BE52" s="332"/>
      <c r="BF52" s="332"/>
    </row>
    <row r="53" spans="1:58" ht="12" customHeight="1">
      <c r="A53" s="206"/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332"/>
      <c r="AX53" s="332"/>
      <c r="AY53" s="332"/>
      <c r="AZ53" s="332"/>
      <c r="BA53" s="332"/>
      <c r="BB53" s="332"/>
      <c r="BC53" s="332"/>
      <c r="BD53" s="332"/>
      <c r="BE53" s="332"/>
      <c r="BF53" s="332"/>
    </row>
    <row r="54" spans="1:58" ht="12" customHeight="1">
      <c r="A54" s="200"/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0"/>
      <c r="AU54" s="200"/>
      <c r="AV54" s="200"/>
      <c r="AW54" s="334"/>
      <c r="AX54" s="334"/>
      <c r="AY54" s="334"/>
      <c r="AZ54" s="334"/>
      <c r="BA54" s="334"/>
      <c r="BB54" s="334"/>
      <c r="BC54" s="334"/>
      <c r="BD54" s="334"/>
      <c r="BE54" s="334"/>
      <c r="BF54" s="334"/>
    </row>
    <row r="55" spans="1:58" ht="13.5" customHeight="1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</row>
    <row r="56" spans="1:58" ht="13.5" customHeight="1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</row>
    <row r="57" spans="1:58" ht="13.5" customHeight="1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</row>
    <row r="58" spans="1:58" ht="13.5" customHeight="1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</row>
    <row r="59" spans="1:58" ht="13.5" customHeight="1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</row>
    <row r="60" spans="1:58" ht="13.5" customHeight="1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</row>
    <row r="61" spans="1:58" ht="13.5" customHeight="1">
      <c r="A61" s="118"/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</row>
    <row r="62" spans="1:58" ht="13.5" customHeight="1">
      <c r="A62" s="118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</row>
  </sheetData>
  <mergeCells count="519">
    <mergeCell ref="B50:G50"/>
    <mergeCell ref="BC54:BF54"/>
    <mergeCell ref="AW54:AY54"/>
    <mergeCell ref="AZ54:BB54"/>
    <mergeCell ref="AW52:AY52"/>
    <mergeCell ref="Z52:AB52"/>
    <mergeCell ref="AZ52:BC52"/>
    <mergeCell ref="BD52:BF52"/>
    <mergeCell ref="AW53:AY53"/>
    <mergeCell ref="AZ53:BC53"/>
    <mergeCell ref="BD53:BF53"/>
    <mergeCell ref="AC52:AE52"/>
    <mergeCell ref="BD46:BF49"/>
    <mergeCell ref="N48:S48"/>
    <mergeCell ref="Z48:AB48"/>
    <mergeCell ref="AW50:AY50"/>
    <mergeCell ref="Z50:AB50"/>
    <mergeCell ref="AZ50:BC50"/>
    <mergeCell ref="BD50:BF50"/>
    <mergeCell ref="Z51:AB51"/>
    <mergeCell ref="AC51:AE51"/>
    <mergeCell ref="AW51:AY51"/>
    <mergeCell ref="AZ51:BC51"/>
    <mergeCell ref="BD51:BF51"/>
    <mergeCell ref="AC50:AE50"/>
    <mergeCell ref="N49:S49"/>
    <mergeCell ref="T49:Y49"/>
    <mergeCell ref="AF49:AH49"/>
    <mergeCell ref="A39:D39"/>
    <mergeCell ref="G39:V39"/>
    <mergeCell ref="X39:AK39"/>
    <mergeCell ref="AM39:AZ39"/>
    <mergeCell ref="G40:P40"/>
    <mergeCell ref="X40:AK40"/>
    <mergeCell ref="AM40:AV40"/>
    <mergeCell ref="G42:P42"/>
    <mergeCell ref="AM42:AV42"/>
    <mergeCell ref="AW30:AW35"/>
    <mergeCell ref="AX30:AX35"/>
    <mergeCell ref="AY30:AY35"/>
    <mergeCell ref="AZ30:AZ35"/>
    <mergeCell ref="BA30:BA35"/>
    <mergeCell ref="N47:Y47"/>
    <mergeCell ref="Z47:AB47"/>
    <mergeCell ref="T48:Y48"/>
    <mergeCell ref="AC47:AE48"/>
    <mergeCell ref="AF47:AH48"/>
    <mergeCell ref="A45:BA45"/>
    <mergeCell ref="AW46:AY48"/>
    <mergeCell ref="AZ46:BC49"/>
    <mergeCell ref="Z49:AB49"/>
    <mergeCell ref="AC49:AE49"/>
    <mergeCell ref="AW49:AY49"/>
    <mergeCell ref="A47:A50"/>
    <mergeCell ref="B47:G48"/>
    <mergeCell ref="H47:M48"/>
    <mergeCell ref="B49:G49"/>
    <mergeCell ref="H49:M49"/>
    <mergeCell ref="AN30:AN35"/>
    <mergeCell ref="AO30:AO35"/>
    <mergeCell ref="AP30:AP35"/>
    <mergeCell ref="AQ30:AQ35"/>
    <mergeCell ref="AR30:AR35"/>
    <mergeCell ref="AS30:AS35"/>
    <mergeCell ref="AT30:AT35"/>
    <mergeCell ref="AU30:AU35"/>
    <mergeCell ref="AV30:AV35"/>
    <mergeCell ref="AE30:AE35"/>
    <mergeCell ref="AF30:AF35"/>
    <mergeCell ref="AG30:AG35"/>
    <mergeCell ref="AH30:AH35"/>
    <mergeCell ref="AI30:AI35"/>
    <mergeCell ref="AJ30:AJ35"/>
    <mergeCell ref="AK30:AK35"/>
    <mergeCell ref="AL30:AL35"/>
    <mergeCell ref="AM30:AM35"/>
    <mergeCell ref="V30:V35"/>
    <mergeCell ref="W30:W35"/>
    <mergeCell ref="X30:X35"/>
    <mergeCell ref="Y30:Y35"/>
    <mergeCell ref="Z30:Z35"/>
    <mergeCell ref="AA30:AA35"/>
    <mergeCell ref="AB30:AB35"/>
    <mergeCell ref="AC30:AC35"/>
    <mergeCell ref="AD30:AD35"/>
    <mergeCell ref="AY23:AY28"/>
    <mergeCell ref="AZ23:AZ28"/>
    <mergeCell ref="BA23:BA28"/>
    <mergeCell ref="A30:A35"/>
    <mergeCell ref="B30:B35"/>
    <mergeCell ref="C30:C35"/>
    <mergeCell ref="D30:D35"/>
    <mergeCell ref="E30:E35"/>
    <mergeCell ref="F30:F35"/>
    <mergeCell ref="G30:G35"/>
    <mergeCell ref="H30:H35"/>
    <mergeCell ref="I30:I35"/>
    <mergeCell ref="J30:J35"/>
    <mergeCell ref="K30:K35"/>
    <mergeCell ref="L30:L35"/>
    <mergeCell ref="M30:M35"/>
    <mergeCell ref="N30:N35"/>
    <mergeCell ref="O30:O35"/>
    <mergeCell ref="P30:P35"/>
    <mergeCell ref="Q30:Q35"/>
    <mergeCell ref="R30:R35"/>
    <mergeCell ref="S30:S35"/>
    <mergeCell ref="T30:T35"/>
    <mergeCell ref="U30:U35"/>
    <mergeCell ref="AP23:AP28"/>
    <mergeCell ref="AQ23:AQ28"/>
    <mergeCell ref="AR23:AR28"/>
    <mergeCell ref="AS23:AS28"/>
    <mergeCell ref="AT23:AT28"/>
    <mergeCell ref="AU23:AU28"/>
    <mergeCell ref="AV23:AV28"/>
    <mergeCell ref="AW23:AW28"/>
    <mergeCell ref="AX23:AX28"/>
    <mergeCell ref="AG23:AG28"/>
    <mergeCell ref="AH23:AH28"/>
    <mergeCell ref="AI23:AI28"/>
    <mergeCell ref="AJ23:AJ28"/>
    <mergeCell ref="AK23:AK28"/>
    <mergeCell ref="AL23:AL28"/>
    <mergeCell ref="AM23:AM28"/>
    <mergeCell ref="AN23:AN28"/>
    <mergeCell ref="AO23:AO28"/>
    <mergeCell ref="X23:X28"/>
    <mergeCell ref="Y23:Y28"/>
    <mergeCell ref="Z23:Z28"/>
    <mergeCell ref="AA23:AA28"/>
    <mergeCell ref="AB23:AB28"/>
    <mergeCell ref="AC23:AC28"/>
    <mergeCell ref="AD23:AD28"/>
    <mergeCell ref="AE23:AE28"/>
    <mergeCell ref="AF23:AF28"/>
    <mergeCell ref="BA21:BA22"/>
    <mergeCell ref="A23:A28"/>
    <mergeCell ref="B23:B28"/>
    <mergeCell ref="C23:C28"/>
    <mergeCell ref="D23:D28"/>
    <mergeCell ref="E23:E28"/>
    <mergeCell ref="F23:F28"/>
    <mergeCell ref="G23:G28"/>
    <mergeCell ref="H23:H28"/>
    <mergeCell ref="I23:I28"/>
    <mergeCell ref="J23:J28"/>
    <mergeCell ref="K23:K28"/>
    <mergeCell ref="L23:L28"/>
    <mergeCell ref="M23:M28"/>
    <mergeCell ref="N23:N28"/>
    <mergeCell ref="O23:O28"/>
    <mergeCell ref="P23:P28"/>
    <mergeCell ref="Q23:Q28"/>
    <mergeCell ref="R23:R28"/>
    <mergeCell ref="S23:S28"/>
    <mergeCell ref="T23:T28"/>
    <mergeCell ref="U23:U28"/>
    <mergeCell ref="V23:V28"/>
    <mergeCell ref="W23:W28"/>
    <mergeCell ref="AR21:AR22"/>
    <mergeCell ref="AS21:AS22"/>
    <mergeCell ref="AT21:AT22"/>
    <mergeCell ref="AU21:AU22"/>
    <mergeCell ref="AV21:AV22"/>
    <mergeCell ref="AW21:AW22"/>
    <mergeCell ref="AX21:AX22"/>
    <mergeCell ref="AY21:AY22"/>
    <mergeCell ref="AZ21:AZ22"/>
    <mergeCell ref="AI21:AI22"/>
    <mergeCell ref="AJ21:AJ22"/>
    <mergeCell ref="AK21:AK22"/>
    <mergeCell ref="AL21:AL22"/>
    <mergeCell ref="AM21:AM22"/>
    <mergeCell ref="AN21:AN22"/>
    <mergeCell ref="AO21:AO22"/>
    <mergeCell ref="AP21:AP22"/>
    <mergeCell ref="AQ21:AQ22"/>
    <mergeCell ref="Z21:Z22"/>
    <mergeCell ref="AA21:AA22"/>
    <mergeCell ref="AB21:AB22"/>
    <mergeCell ref="AC21:AC22"/>
    <mergeCell ref="AD21:AD22"/>
    <mergeCell ref="AE21:AE22"/>
    <mergeCell ref="AF21:AF22"/>
    <mergeCell ref="AG21:AG22"/>
    <mergeCell ref="AH21:AH22"/>
    <mergeCell ref="Q21:Q22"/>
    <mergeCell ref="R21:R22"/>
    <mergeCell ref="S21:S22"/>
    <mergeCell ref="T21:T22"/>
    <mergeCell ref="U21:U22"/>
    <mergeCell ref="V21:V22"/>
    <mergeCell ref="W21:W22"/>
    <mergeCell ref="X21:X22"/>
    <mergeCell ref="Y21:Y22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W16:AW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W13:AW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W10:AW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W7:AW8"/>
    <mergeCell ref="AB7:AB8"/>
    <mergeCell ref="AC7:AC8"/>
    <mergeCell ref="AD7:AD8"/>
    <mergeCell ref="AE7:AE8"/>
    <mergeCell ref="AF7:AF8"/>
    <mergeCell ref="AG7:AG8"/>
    <mergeCell ref="AI7:AI8"/>
    <mergeCell ref="AJ7:AJ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J2:Q2"/>
    <mergeCell ref="B52:G52"/>
    <mergeCell ref="H52:M52"/>
    <mergeCell ref="N52:S52"/>
    <mergeCell ref="T52:Y52"/>
    <mergeCell ref="AF52:AH52"/>
    <mergeCell ref="H50:M50"/>
    <mergeCell ref="N50:S50"/>
    <mergeCell ref="T50:Y50"/>
    <mergeCell ref="AF50:AH50"/>
    <mergeCell ref="B51:G51"/>
    <mergeCell ref="H51:M51"/>
    <mergeCell ref="N51:S51"/>
    <mergeCell ref="T51:Y51"/>
    <mergeCell ref="AF51:AH51"/>
    <mergeCell ref="W3:W4"/>
    <mergeCell ref="X3:Z3"/>
    <mergeCell ref="AA3:AA4"/>
    <mergeCell ref="AB3:AE3"/>
    <mergeCell ref="AF3:AF4"/>
    <mergeCell ref="AG3:AI3"/>
    <mergeCell ref="Q7:Q8"/>
    <mergeCell ref="R7:R8"/>
    <mergeCell ref="AH7:AH8"/>
  </mergeCells>
  <pageMargins left="0" right="0" top="0" bottom="0" header="0" footer="0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Z49"/>
  <sheetViews>
    <sheetView showGridLines="0" topLeftCell="A10" workbookViewId="0">
      <selection activeCell="T24" sqref="T24"/>
    </sheetView>
  </sheetViews>
  <sheetFormatPr defaultColWidth="14.6640625" defaultRowHeight="13.5" customHeight="1"/>
  <cols>
    <col min="1" max="1" width="9.6640625" style="19" customWidth="1"/>
    <col min="2" max="2" width="35.83203125" style="19" customWidth="1"/>
    <col min="3" max="3" width="0" style="19" hidden="1" customWidth="1"/>
    <col min="4" max="4" width="16.33203125" style="19" customWidth="1"/>
    <col min="5" max="5" width="0" style="19" hidden="1" customWidth="1"/>
    <col min="6" max="6" width="5.5" style="19" customWidth="1"/>
    <col min="7" max="7" width="0" style="19" hidden="1" customWidth="1"/>
    <col min="8" max="8" width="5.5" style="19" customWidth="1"/>
    <col min="9" max="9" width="0" style="19" hidden="1" customWidth="1"/>
    <col min="10" max="10" width="5.5" style="19" customWidth="1"/>
    <col min="11" max="12" width="5.83203125" style="19" customWidth="1"/>
    <col min="13" max="13" width="0" style="19" hidden="1" customWidth="1"/>
    <col min="14" max="14" width="9.6640625" style="19" customWidth="1"/>
    <col min="15" max="15" width="0" style="19" hidden="1" customWidth="1"/>
    <col min="16" max="16" width="10.1640625" style="19" customWidth="1"/>
    <col min="17" max="18" width="0" style="19" hidden="1" customWidth="1"/>
    <col min="19" max="16384" width="14.6640625" style="19"/>
  </cols>
  <sheetData>
    <row r="1" spans="1:26" ht="12.75" customHeight="1" thickTop="1">
      <c r="A1" s="338" t="s">
        <v>56</v>
      </c>
      <c r="B1" s="339" t="s">
        <v>65</v>
      </c>
      <c r="C1" s="341"/>
      <c r="D1" s="342"/>
      <c r="E1" s="343" t="s">
        <v>67</v>
      </c>
      <c r="F1" s="344"/>
      <c r="G1" s="344"/>
      <c r="H1" s="344"/>
      <c r="I1" s="344"/>
      <c r="J1" s="344"/>
      <c r="K1" s="344"/>
      <c r="L1" s="344"/>
      <c r="M1" s="345"/>
      <c r="N1" s="223"/>
      <c r="O1" s="224"/>
      <c r="P1" s="224"/>
      <c r="Q1" s="224"/>
      <c r="R1" s="225"/>
      <c r="S1" s="152"/>
    </row>
    <row r="2" spans="1:26" ht="12.75" customHeight="1" thickBot="1">
      <c r="A2" s="338"/>
      <c r="B2" s="340"/>
      <c r="C2" s="341"/>
      <c r="D2" s="342"/>
      <c r="E2" s="346"/>
      <c r="F2" s="341"/>
      <c r="G2" s="341"/>
      <c r="H2" s="341"/>
      <c r="I2" s="341"/>
      <c r="J2" s="341"/>
      <c r="K2" s="341"/>
      <c r="L2" s="341"/>
      <c r="M2" s="342"/>
      <c r="N2" s="360" t="s">
        <v>68</v>
      </c>
      <c r="O2" s="361"/>
      <c r="P2" s="361"/>
      <c r="Q2" s="362"/>
      <c r="R2" s="122"/>
      <c r="S2" s="152"/>
    </row>
    <row r="3" spans="1:26" ht="12.75" customHeight="1">
      <c r="A3" s="338"/>
      <c r="B3" s="340"/>
      <c r="C3" s="347" t="s">
        <v>69</v>
      </c>
      <c r="D3" s="348" t="s">
        <v>66</v>
      </c>
      <c r="E3" s="129"/>
      <c r="F3" s="350" t="s">
        <v>70</v>
      </c>
      <c r="G3" s="111"/>
      <c r="H3" s="353" t="s">
        <v>71</v>
      </c>
      <c r="I3" s="111"/>
      <c r="J3" s="341" t="s">
        <v>72</v>
      </c>
      <c r="K3" s="341"/>
      <c r="L3" s="341"/>
      <c r="M3" s="342"/>
      <c r="N3" s="375" t="s">
        <v>73</v>
      </c>
      <c r="O3" s="376"/>
      <c r="P3" s="377" t="s">
        <v>74</v>
      </c>
      <c r="Q3" s="378"/>
      <c r="R3" s="122"/>
      <c r="S3" s="152"/>
    </row>
    <row r="4" spans="1:26" ht="12.75" customHeight="1">
      <c r="A4" s="338"/>
      <c r="B4" s="340"/>
      <c r="C4" s="347"/>
      <c r="D4" s="349"/>
      <c r="E4" s="129"/>
      <c r="F4" s="351"/>
      <c r="G4" s="111"/>
      <c r="H4" s="354"/>
      <c r="I4" s="111"/>
      <c r="J4" s="356" t="s">
        <v>75</v>
      </c>
      <c r="K4" s="338" t="s">
        <v>76</v>
      </c>
      <c r="L4" s="338"/>
      <c r="M4" s="359"/>
      <c r="N4" s="371" t="s">
        <v>216</v>
      </c>
      <c r="O4" s="372"/>
      <c r="P4" s="373" t="s">
        <v>270</v>
      </c>
      <c r="Q4" s="374"/>
      <c r="R4" s="122"/>
      <c r="S4" s="152"/>
    </row>
    <row r="5" spans="1:26" ht="11.25" customHeight="1">
      <c r="A5" s="338"/>
      <c r="B5" s="340"/>
      <c r="C5" s="347"/>
      <c r="D5" s="349"/>
      <c r="E5" s="129"/>
      <c r="F5" s="351"/>
      <c r="G5" s="111"/>
      <c r="H5" s="354"/>
      <c r="I5" s="111"/>
      <c r="J5" s="357"/>
      <c r="K5" s="347" t="s">
        <v>77</v>
      </c>
      <c r="L5" s="347" t="s">
        <v>78</v>
      </c>
      <c r="M5" s="349"/>
      <c r="N5" s="350" t="s">
        <v>75</v>
      </c>
      <c r="O5" s="84"/>
      <c r="P5" s="353" t="s">
        <v>75</v>
      </c>
      <c r="Q5" s="112"/>
      <c r="R5" s="140"/>
      <c r="S5" s="152"/>
      <c r="T5" s="20"/>
      <c r="U5" s="20"/>
    </row>
    <row r="6" spans="1:26" ht="46.5" customHeight="1">
      <c r="A6" s="338"/>
      <c r="B6" s="340"/>
      <c r="C6" s="347"/>
      <c r="D6" s="349"/>
      <c r="E6" s="129"/>
      <c r="F6" s="352"/>
      <c r="G6" s="111"/>
      <c r="H6" s="355"/>
      <c r="I6" s="111"/>
      <c r="J6" s="358"/>
      <c r="K6" s="347"/>
      <c r="L6" s="347"/>
      <c r="M6" s="349"/>
      <c r="N6" s="352"/>
      <c r="O6" s="42" t="s">
        <v>79</v>
      </c>
      <c r="P6" s="355"/>
      <c r="Q6" s="113" t="s">
        <v>79</v>
      </c>
      <c r="R6" s="141" t="s">
        <v>79</v>
      </c>
      <c r="S6" s="153"/>
      <c r="W6" s="20"/>
      <c r="X6" s="20"/>
      <c r="Y6" s="20"/>
      <c r="Z6" s="20"/>
    </row>
    <row r="7" spans="1:26" ht="13.5" customHeight="1" thickBot="1">
      <c r="A7" s="15" t="s">
        <v>1</v>
      </c>
      <c r="B7" s="15" t="s">
        <v>2</v>
      </c>
      <c r="C7" s="15" t="s">
        <v>6</v>
      </c>
      <c r="D7" s="112" t="s">
        <v>7</v>
      </c>
      <c r="E7" s="129" t="s">
        <v>8</v>
      </c>
      <c r="F7" s="128" t="s">
        <v>9</v>
      </c>
      <c r="G7" s="114" t="s">
        <v>10</v>
      </c>
      <c r="H7" s="111" t="s">
        <v>11</v>
      </c>
      <c r="I7" s="111" t="s">
        <v>12</v>
      </c>
      <c r="J7" s="38" t="s">
        <v>13</v>
      </c>
      <c r="K7" s="111" t="s">
        <v>14</v>
      </c>
      <c r="L7" s="114" t="s">
        <v>30</v>
      </c>
      <c r="M7" s="122" t="s">
        <v>31</v>
      </c>
      <c r="N7" s="130" t="s">
        <v>35</v>
      </c>
      <c r="O7" s="43" t="s">
        <v>41</v>
      </c>
      <c r="P7" s="115" t="s">
        <v>45</v>
      </c>
      <c r="Q7" s="85" t="s">
        <v>49</v>
      </c>
      <c r="R7" s="122" t="s">
        <v>98</v>
      </c>
      <c r="S7" s="152"/>
    </row>
    <row r="8" spans="1:26" ht="13.5" customHeight="1" thickBot="1">
      <c r="A8" s="17"/>
      <c r="B8" s="22" t="s">
        <v>99</v>
      </c>
      <c r="C8" s="17"/>
      <c r="D8" s="68"/>
      <c r="E8" s="155"/>
      <c r="F8" s="135"/>
      <c r="G8" s="17"/>
      <c r="H8" s="17"/>
      <c r="I8" s="17"/>
      <c r="J8" s="190">
        <f>J13+J22+J29+J30+J33+J34+J35</f>
        <v>1368</v>
      </c>
      <c r="K8" s="91"/>
      <c r="L8" s="116"/>
      <c r="M8" s="142"/>
      <c r="N8" s="191">
        <f>SUM(N10/17)</f>
        <v>36</v>
      </c>
      <c r="O8" s="194" t="e">
        <f t="shared" ref="O8:Q8" si="0">SUM(O10/17)</f>
        <v>#REF!</v>
      </c>
      <c r="P8" s="195">
        <f>SUM(P10/21)</f>
        <v>36</v>
      </c>
      <c r="Q8" s="188" t="e">
        <f t="shared" si="0"/>
        <v>#REF!</v>
      </c>
      <c r="R8" s="142"/>
      <c r="S8" s="152"/>
    </row>
    <row r="9" spans="1:26" ht="13.5" hidden="1" customHeight="1">
      <c r="A9" s="17"/>
      <c r="B9" s="22" t="s">
        <v>100</v>
      </c>
      <c r="C9" s="17"/>
      <c r="D9" s="89"/>
      <c r="E9" s="155"/>
      <c r="F9" s="171"/>
      <c r="G9" s="17"/>
      <c r="H9" s="75"/>
      <c r="I9" s="17"/>
      <c r="J9" s="92"/>
      <c r="K9" s="91"/>
      <c r="L9" s="91"/>
      <c r="M9" s="142"/>
      <c r="N9" s="184"/>
      <c r="O9" s="185"/>
      <c r="P9" s="186"/>
      <c r="Q9" s="185"/>
      <c r="R9" s="142"/>
      <c r="S9" s="152"/>
    </row>
    <row r="10" spans="1:26" s="83" customFormat="1" ht="13.5" customHeight="1" thickBot="1">
      <c r="A10" s="75"/>
      <c r="B10" s="88"/>
      <c r="C10" s="75"/>
      <c r="D10" s="90"/>
      <c r="E10" s="156"/>
      <c r="F10" s="62">
        <f>SUM(F13+F22+F29+F30+F33+F34+F35)</f>
        <v>864</v>
      </c>
      <c r="G10" s="62" t="e">
        <f>SUM(G13+G22+G29+G30+G33+G34+#REF!+#REF!+G35)</f>
        <v>#REF!</v>
      </c>
      <c r="H10" s="62">
        <f>SUM(H13+H22+H35)</f>
        <v>288</v>
      </c>
      <c r="I10" s="62" t="e">
        <f>SUM(I13+I22+I29+I30+I33+I34+#REF!+#REF!+I35)</f>
        <v>#REF!</v>
      </c>
      <c r="J10" s="62">
        <f>SUM(J13+J22+J35)</f>
        <v>576</v>
      </c>
      <c r="K10" s="62">
        <f>SUM(K13+K22+K29+K30+K33+K34+K35)</f>
        <v>406</v>
      </c>
      <c r="L10" s="62">
        <f>SUM(L13+L22+L29+L30+L33+L34+L35)</f>
        <v>166</v>
      </c>
      <c r="M10" s="143"/>
      <c r="N10" s="187">
        <f>SUM(N13+N22+N35)</f>
        <v>612</v>
      </c>
      <c r="O10" s="192" t="e">
        <f>SUM(#REF!+O13+O22)</f>
        <v>#REF!</v>
      </c>
      <c r="P10" s="193">
        <f>SUM(P13+P22)</f>
        <v>756</v>
      </c>
      <c r="Q10" s="187" t="e">
        <f>SUM(#REF!+Q13+Q22)</f>
        <v>#REF!</v>
      </c>
      <c r="R10" s="143"/>
      <c r="S10" s="152"/>
    </row>
    <row r="11" spans="1:26" ht="13.5" hidden="1" customHeight="1" thickBot="1">
      <c r="A11" s="16"/>
      <c r="B11" s="21" t="s">
        <v>100</v>
      </c>
      <c r="C11" s="16"/>
      <c r="D11" s="16"/>
      <c r="E11" s="158"/>
      <c r="F11" s="158"/>
      <c r="G11" s="16"/>
      <c r="H11" s="16"/>
      <c r="I11" s="16"/>
      <c r="J11" s="39"/>
      <c r="K11" s="16"/>
      <c r="L11" s="16"/>
      <c r="M11" s="125"/>
      <c r="N11" s="131"/>
      <c r="O11" s="16"/>
      <c r="P11" s="23"/>
      <c r="Q11" s="16"/>
      <c r="R11" s="125"/>
      <c r="S11" s="152"/>
    </row>
    <row r="12" spans="1:26" s="118" customFormat="1" ht="13.5" customHeight="1" thickBot="1">
      <c r="A12" s="16"/>
      <c r="B12" s="21"/>
      <c r="C12" s="16"/>
      <c r="D12" s="16"/>
      <c r="E12" s="158"/>
      <c r="F12" s="158"/>
      <c r="G12" s="16"/>
      <c r="H12" s="16"/>
      <c r="I12" s="16"/>
      <c r="J12" s="39"/>
      <c r="K12" s="16"/>
      <c r="L12" s="16"/>
      <c r="M12" s="125"/>
      <c r="N12" s="132"/>
      <c r="O12" s="16"/>
      <c r="P12" s="90"/>
      <c r="Q12" s="16"/>
      <c r="R12" s="125"/>
      <c r="S12" s="152"/>
    </row>
    <row r="13" spans="1:26" ht="13.5" customHeight="1" thickBot="1">
      <c r="A13" s="63" t="s">
        <v>181</v>
      </c>
      <c r="B13" s="65" t="s">
        <v>182</v>
      </c>
      <c r="C13" s="40"/>
      <c r="D13" s="80"/>
      <c r="E13" s="134"/>
      <c r="F13" s="137">
        <f>SUM(F14:F21)</f>
        <v>378</v>
      </c>
      <c r="G13" s="134">
        <f t="shared" ref="G13:L13" si="1">SUM(G14:G21)</f>
        <v>0</v>
      </c>
      <c r="H13" s="40">
        <f t="shared" si="1"/>
        <v>126</v>
      </c>
      <c r="I13" s="79">
        <f t="shared" si="1"/>
        <v>0</v>
      </c>
      <c r="J13" s="40">
        <f t="shared" si="1"/>
        <v>252</v>
      </c>
      <c r="K13" s="80">
        <f t="shared" si="1"/>
        <v>204</v>
      </c>
      <c r="L13" s="40">
        <f t="shared" si="1"/>
        <v>48</v>
      </c>
      <c r="M13" s="126"/>
      <c r="N13" s="137">
        <f>SUM(N14:N21)</f>
        <v>252</v>
      </c>
      <c r="O13" s="120">
        <f t="shared" ref="O13:Q13" si="2">SUM(O14:O21)</f>
        <v>0</v>
      </c>
      <c r="P13" s="121">
        <f t="shared" si="2"/>
        <v>0</v>
      </c>
      <c r="Q13" s="86">
        <f t="shared" si="2"/>
        <v>0</v>
      </c>
      <c r="R13" s="126"/>
      <c r="S13" s="152"/>
    </row>
    <row r="14" spans="1:26" ht="13.5" customHeight="1" thickBot="1">
      <c r="A14" s="57" t="s">
        <v>184</v>
      </c>
      <c r="B14" s="58" t="s">
        <v>183</v>
      </c>
      <c r="C14" s="28"/>
      <c r="D14" s="96" t="s">
        <v>232</v>
      </c>
      <c r="E14" s="162"/>
      <c r="F14" s="227">
        <v>48</v>
      </c>
      <c r="G14" s="226"/>
      <c r="H14" s="226">
        <v>16</v>
      </c>
      <c r="I14" s="226"/>
      <c r="J14" s="73">
        <v>32</v>
      </c>
      <c r="K14" s="57">
        <v>26</v>
      </c>
      <c r="L14" s="57">
        <v>6</v>
      </c>
      <c r="M14" s="123"/>
      <c r="N14" s="135">
        <v>32</v>
      </c>
      <c r="O14" s="29"/>
      <c r="P14" s="116"/>
      <c r="Q14" s="69"/>
      <c r="R14" s="145"/>
      <c r="S14" s="152"/>
    </row>
    <row r="15" spans="1:26" ht="13.5" customHeight="1">
      <c r="A15" s="57" t="s">
        <v>185</v>
      </c>
      <c r="B15" s="27" t="s">
        <v>21</v>
      </c>
      <c r="C15" s="28"/>
      <c r="D15" s="220" t="s">
        <v>232</v>
      </c>
      <c r="E15" s="162"/>
      <c r="F15" s="227">
        <v>48</v>
      </c>
      <c r="G15" s="226"/>
      <c r="H15" s="226">
        <v>16</v>
      </c>
      <c r="I15" s="226"/>
      <c r="J15" s="73">
        <v>32</v>
      </c>
      <c r="K15" s="57">
        <v>26</v>
      </c>
      <c r="L15" s="57">
        <v>6</v>
      </c>
      <c r="M15" s="123"/>
      <c r="N15" s="135">
        <v>32</v>
      </c>
      <c r="O15" s="29"/>
      <c r="P15" s="116"/>
      <c r="Q15" s="69"/>
      <c r="R15" s="145"/>
      <c r="S15" s="152"/>
    </row>
    <row r="16" spans="1:26" ht="13.5" customHeight="1">
      <c r="A16" s="57" t="s">
        <v>187</v>
      </c>
      <c r="B16" s="58" t="s">
        <v>186</v>
      </c>
      <c r="C16" s="28"/>
      <c r="D16" s="96" t="s">
        <v>232</v>
      </c>
      <c r="E16" s="162"/>
      <c r="F16" s="133">
        <v>63</v>
      </c>
      <c r="G16" s="226"/>
      <c r="H16" s="226">
        <v>21</v>
      </c>
      <c r="I16" s="226"/>
      <c r="J16" s="73">
        <v>42</v>
      </c>
      <c r="K16" s="57">
        <v>32</v>
      </c>
      <c r="L16" s="57">
        <v>10</v>
      </c>
      <c r="M16" s="123"/>
      <c r="N16" s="135">
        <v>42</v>
      </c>
      <c r="O16" s="29"/>
      <c r="P16" s="116"/>
      <c r="Q16" s="69"/>
      <c r="R16" s="145"/>
      <c r="S16" s="152"/>
    </row>
    <row r="17" spans="1:19" ht="13.5" customHeight="1">
      <c r="A17" s="57" t="s">
        <v>188</v>
      </c>
      <c r="B17" s="58" t="s">
        <v>22</v>
      </c>
      <c r="C17" s="28"/>
      <c r="D17" s="96" t="s">
        <v>232</v>
      </c>
      <c r="E17" s="162"/>
      <c r="F17" s="133">
        <v>63</v>
      </c>
      <c r="G17" s="226"/>
      <c r="H17" s="226">
        <v>21</v>
      </c>
      <c r="I17" s="226"/>
      <c r="J17" s="73">
        <v>42</v>
      </c>
      <c r="K17" s="57">
        <v>32</v>
      </c>
      <c r="L17" s="57">
        <v>10</v>
      </c>
      <c r="M17" s="123"/>
      <c r="N17" s="135">
        <v>42</v>
      </c>
      <c r="O17" s="29"/>
      <c r="P17" s="116"/>
      <c r="Q17" s="69"/>
      <c r="R17" s="145"/>
      <c r="S17" s="152"/>
    </row>
    <row r="18" spans="1:19" ht="13.5" customHeight="1">
      <c r="A18" s="57" t="s">
        <v>189</v>
      </c>
      <c r="B18" s="58" t="s">
        <v>191</v>
      </c>
      <c r="C18" s="28"/>
      <c r="D18" s="96" t="s">
        <v>233</v>
      </c>
      <c r="E18" s="162"/>
      <c r="F18" s="135">
        <v>48</v>
      </c>
      <c r="G18" s="110"/>
      <c r="H18" s="110">
        <v>16</v>
      </c>
      <c r="I18" s="110"/>
      <c r="J18" s="41">
        <v>32</v>
      </c>
      <c r="K18" s="116">
        <v>32</v>
      </c>
      <c r="L18" s="116"/>
      <c r="M18" s="123"/>
      <c r="N18" s="135">
        <v>32</v>
      </c>
      <c r="O18" s="31"/>
      <c r="P18" s="116"/>
      <c r="Q18" s="31"/>
      <c r="R18" s="145"/>
      <c r="S18" s="152"/>
    </row>
    <row r="19" spans="1:19" ht="13.5" customHeight="1">
      <c r="A19" s="57" t="s">
        <v>190</v>
      </c>
      <c r="B19" s="58" t="s">
        <v>23</v>
      </c>
      <c r="C19" s="28"/>
      <c r="D19" s="259" t="s">
        <v>233</v>
      </c>
      <c r="E19" s="162"/>
      <c r="F19" s="135">
        <v>39</v>
      </c>
      <c r="G19" s="110"/>
      <c r="H19" s="110">
        <v>13</v>
      </c>
      <c r="I19" s="110"/>
      <c r="J19" s="41">
        <f>SUM(N19:Q19)</f>
        <v>26</v>
      </c>
      <c r="K19" s="116">
        <v>10</v>
      </c>
      <c r="L19" s="30">
        <v>16</v>
      </c>
      <c r="M19" s="161"/>
      <c r="N19" s="135">
        <v>26</v>
      </c>
      <c r="O19" s="31"/>
      <c r="P19" s="116"/>
      <c r="Q19" s="31"/>
      <c r="R19" s="145"/>
      <c r="S19" s="152"/>
    </row>
    <row r="20" spans="1:19" s="64" customFormat="1" ht="13.5" customHeight="1">
      <c r="A20" s="70" t="s">
        <v>290</v>
      </c>
      <c r="B20" s="71" t="s">
        <v>213</v>
      </c>
      <c r="C20" s="72"/>
      <c r="D20" s="259" t="s">
        <v>332</v>
      </c>
      <c r="E20" s="169"/>
      <c r="F20" s="133">
        <v>18</v>
      </c>
      <c r="G20" s="72"/>
      <c r="H20" s="72">
        <v>6</v>
      </c>
      <c r="I20" s="72"/>
      <c r="J20" s="73">
        <v>12</v>
      </c>
      <c r="K20" s="57">
        <v>12</v>
      </c>
      <c r="L20" s="78"/>
      <c r="M20" s="157"/>
      <c r="N20" s="133">
        <v>12</v>
      </c>
      <c r="O20" s="77"/>
      <c r="P20" s="57"/>
      <c r="Q20" s="77"/>
      <c r="R20" s="145"/>
      <c r="S20" s="152"/>
    </row>
    <row r="21" spans="1:19" s="64" customFormat="1" ht="13.5" customHeight="1" thickBot="1">
      <c r="A21" s="70" t="s">
        <v>263</v>
      </c>
      <c r="B21" s="71" t="s">
        <v>223</v>
      </c>
      <c r="C21" s="72"/>
      <c r="D21" s="96" t="s">
        <v>230</v>
      </c>
      <c r="E21" s="169"/>
      <c r="F21" s="133">
        <v>51</v>
      </c>
      <c r="G21" s="72"/>
      <c r="H21" s="72">
        <v>17</v>
      </c>
      <c r="I21" s="72"/>
      <c r="J21" s="73">
        <v>34</v>
      </c>
      <c r="K21" s="57">
        <v>34</v>
      </c>
      <c r="L21" s="78"/>
      <c r="M21" s="157"/>
      <c r="N21" s="133">
        <v>34</v>
      </c>
      <c r="O21" s="77"/>
      <c r="P21" s="57"/>
      <c r="Q21" s="77"/>
      <c r="R21" s="145"/>
      <c r="S21" s="152"/>
    </row>
    <row r="22" spans="1:19" s="118" customFormat="1" ht="13.5" customHeight="1" thickBot="1">
      <c r="A22" s="63" t="s">
        <v>193</v>
      </c>
      <c r="B22" s="65" t="s">
        <v>236</v>
      </c>
      <c r="C22" s="67"/>
      <c r="D22" s="182"/>
      <c r="E22" s="183"/>
      <c r="F22" s="137">
        <f>SUM(F24+F31)</f>
        <v>438</v>
      </c>
      <c r="G22" s="137">
        <f t="shared" ref="G22:P22" si="3">SUM(G24+G31)</f>
        <v>0</v>
      </c>
      <c r="H22" s="137">
        <f t="shared" si="3"/>
        <v>146</v>
      </c>
      <c r="I22" s="137">
        <f t="shared" si="3"/>
        <v>0</v>
      </c>
      <c r="J22" s="137">
        <f t="shared" si="3"/>
        <v>292</v>
      </c>
      <c r="K22" s="137">
        <f t="shared" si="3"/>
        <v>202</v>
      </c>
      <c r="L22" s="137">
        <f t="shared" si="3"/>
        <v>86</v>
      </c>
      <c r="M22" s="137">
        <f t="shared" si="3"/>
        <v>0</v>
      </c>
      <c r="N22" s="137">
        <f t="shared" si="3"/>
        <v>328</v>
      </c>
      <c r="O22" s="137">
        <f t="shared" si="3"/>
        <v>0</v>
      </c>
      <c r="P22" s="137">
        <f t="shared" si="3"/>
        <v>756</v>
      </c>
      <c r="Q22" s="76" t="e">
        <f>SUM(Q24+Q31+#REF!+#REF!+Q35)</f>
        <v>#REF!</v>
      </c>
      <c r="R22" s="127"/>
      <c r="S22" s="152"/>
    </row>
    <row r="23" spans="1:19" ht="13.5" customHeight="1" thickBot="1">
      <c r="A23" s="60" t="s">
        <v>194</v>
      </c>
      <c r="B23" s="24" t="s">
        <v>24</v>
      </c>
      <c r="C23" s="119"/>
      <c r="D23" s="177"/>
      <c r="E23" s="170"/>
      <c r="F23" s="178"/>
      <c r="G23" s="119"/>
      <c r="H23" s="119"/>
      <c r="I23" s="119"/>
      <c r="J23" s="119"/>
      <c r="K23" s="119"/>
      <c r="L23" s="119"/>
      <c r="M23" s="146"/>
      <c r="N23" s="178"/>
      <c r="O23" s="179"/>
      <c r="P23" s="180"/>
      <c r="Q23" s="181"/>
      <c r="R23" s="126"/>
      <c r="S23" s="152"/>
    </row>
    <row r="24" spans="1:19" ht="36.75" customHeight="1" thickBot="1">
      <c r="A24" s="63" t="s">
        <v>195</v>
      </c>
      <c r="B24" s="87" t="s">
        <v>293</v>
      </c>
      <c r="C24" s="40"/>
      <c r="D24" s="95" t="s">
        <v>234</v>
      </c>
      <c r="E24" s="134"/>
      <c r="F24" s="137">
        <f t="shared" ref="F24:I24" si="4">SUM(F25:F30)</f>
        <v>288</v>
      </c>
      <c r="G24" s="40">
        <f t="shared" si="4"/>
        <v>0</v>
      </c>
      <c r="H24" s="40">
        <f t="shared" si="4"/>
        <v>96</v>
      </c>
      <c r="I24" s="40">
        <f t="shared" si="4"/>
        <v>0</v>
      </c>
      <c r="J24" s="40">
        <f>SUM(J25:J28)</f>
        <v>192</v>
      </c>
      <c r="K24" s="40">
        <f t="shared" ref="K24:L24" si="5">SUM(K25:K30)</f>
        <v>126</v>
      </c>
      <c r="L24" s="40">
        <f t="shared" si="5"/>
        <v>62</v>
      </c>
      <c r="M24" s="159"/>
      <c r="N24" s="137">
        <f>SUM(N25:N30)</f>
        <v>138</v>
      </c>
      <c r="O24" s="120">
        <f t="shared" ref="O24:Q24" si="6">SUM(O25:O30)</f>
        <v>0</v>
      </c>
      <c r="P24" s="121">
        <f t="shared" si="6"/>
        <v>372</v>
      </c>
      <c r="Q24" s="86">
        <f t="shared" si="6"/>
        <v>0</v>
      </c>
      <c r="R24" s="144"/>
      <c r="S24" s="152"/>
    </row>
    <row r="25" spans="1:19" ht="26.25" customHeight="1">
      <c r="A25" s="57" t="s">
        <v>197</v>
      </c>
      <c r="B25" s="58" t="s">
        <v>291</v>
      </c>
      <c r="C25" s="28"/>
      <c r="D25" s="260" t="s">
        <v>333</v>
      </c>
      <c r="E25" s="162"/>
      <c r="F25" s="168">
        <v>48</v>
      </c>
      <c r="G25" s="110"/>
      <c r="H25" s="110">
        <v>16</v>
      </c>
      <c r="I25" s="110"/>
      <c r="J25" s="41">
        <v>32</v>
      </c>
      <c r="K25" s="116">
        <v>20</v>
      </c>
      <c r="L25" s="116">
        <v>12</v>
      </c>
      <c r="M25" s="123"/>
      <c r="N25" s="135">
        <v>32</v>
      </c>
      <c r="O25" s="31"/>
      <c r="P25" s="116"/>
      <c r="Q25" s="31"/>
      <c r="R25" s="145"/>
      <c r="S25" s="152"/>
    </row>
    <row r="26" spans="1:19" ht="23.25" customHeight="1">
      <c r="A26" s="57" t="s">
        <v>198</v>
      </c>
      <c r="B26" s="58" t="s">
        <v>264</v>
      </c>
      <c r="C26" s="28"/>
      <c r="D26" s="260" t="s">
        <v>333</v>
      </c>
      <c r="E26" s="164"/>
      <c r="F26" s="135">
        <v>108</v>
      </c>
      <c r="G26" s="110"/>
      <c r="H26" s="110">
        <v>36</v>
      </c>
      <c r="I26" s="110"/>
      <c r="J26" s="41">
        <v>72</v>
      </c>
      <c r="K26" s="116">
        <v>48</v>
      </c>
      <c r="L26" s="116">
        <v>24</v>
      </c>
      <c r="M26" s="123"/>
      <c r="N26" s="135">
        <v>12</v>
      </c>
      <c r="O26" s="32"/>
      <c r="P26" s="116">
        <v>60</v>
      </c>
      <c r="Q26" s="31"/>
      <c r="R26" s="145"/>
      <c r="S26" s="152"/>
    </row>
    <row r="27" spans="1:19" s="118" customFormat="1" ht="23.25" customHeight="1">
      <c r="A27" s="57" t="s">
        <v>265</v>
      </c>
      <c r="B27" s="58" t="s">
        <v>292</v>
      </c>
      <c r="C27" s="69"/>
      <c r="D27" s="260" t="s">
        <v>333</v>
      </c>
      <c r="E27" s="164"/>
      <c r="F27" s="135">
        <v>42</v>
      </c>
      <c r="G27" s="222"/>
      <c r="H27" s="221">
        <v>14</v>
      </c>
      <c r="I27" s="221"/>
      <c r="J27" s="41">
        <v>28</v>
      </c>
      <c r="K27" s="116">
        <v>18</v>
      </c>
      <c r="L27" s="116">
        <v>6</v>
      </c>
      <c r="M27" s="123"/>
      <c r="N27" s="135">
        <v>28</v>
      </c>
      <c r="O27" s="32"/>
      <c r="P27" s="116"/>
      <c r="Q27" s="31"/>
      <c r="R27" s="145"/>
      <c r="S27" s="152"/>
    </row>
    <row r="28" spans="1:19" s="118" customFormat="1" ht="23.25" customHeight="1">
      <c r="A28" s="57" t="s">
        <v>266</v>
      </c>
      <c r="B28" s="58" t="s">
        <v>267</v>
      </c>
      <c r="C28" s="69"/>
      <c r="D28" s="260" t="s">
        <v>333</v>
      </c>
      <c r="E28" s="164"/>
      <c r="F28" s="135">
        <v>90</v>
      </c>
      <c r="G28" s="222"/>
      <c r="H28" s="221">
        <v>30</v>
      </c>
      <c r="I28" s="221"/>
      <c r="J28" s="41">
        <v>60</v>
      </c>
      <c r="K28" s="116">
        <v>40</v>
      </c>
      <c r="L28" s="116">
        <v>20</v>
      </c>
      <c r="M28" s="123"/>
      <c r="N28" s="135"/>
      <c r="O28" s="32"/>
      <c r="P28" s="116">
        <v>60</v>
      </c>
      <c r="Q28" s="31"/>
      <c r="R28" s="145"/>
      <c r="S28" s="152"/>
    </row>
    <row r="29" spans="1:19" ht="25.5" customHeight="1" thickBot="1">
      <c r="A29" s="57" t="s">
        <v>199</v>
      </c>
      <c r="B29" s="27" t="s">
        <v>26</v>
      </c>
      <c r="C29" s="69"/>
      <c r="D29" s="261" t="s">
        <v>334</v>
      </c>
      <c r="E29" s="162"/>
      <c r="F29" s="160"/>
      <c r="G29" s="34"/>
      <c r="H29" s="33"/>
      <c r="I29" s="116"/>
      <c r="J29" s="41">
        <f t="shared" ref="J29:J30" si="7">SUM(N29:Q29)</f>
        <v>102</v>
      </c>
      <c r="K29" s="116"/>
      <c r="L29" s="116"/>
      <c r="M29" s="123"/>
      <c r="N29" s="136">
        <v>66</v>
      </c>
      <c r="O29" s="30"/>
      <c r="P29" s="33">
        <v>36</v>
      </c>
      <c r="Q29" s="68"/>
      <c r="R29" s="123"/>
      <c r="S29" s="152"/>
    </row>
    <row r="30" spans="1:19" ht="23.25" customHeight="1" thickBot="1">
      <c r="A30" s="57" t="s">
        <v>200</v>
      </c>
      <c r="B30" s="58" t="s">
        <v>207</v>
      </c>
      <c r="C30" s="69"/>
      <c r="D30" s="261" t="s">
        <v>334</v>
      </c>
      <c r="E30" s="162"/>
      <c r="F30" s="167"/>
      <c r="G30" s="34"/>
      <c r="H30" s="33"/>
      <c r="I30" s="116"/>
      <c r="J30" s="41">
        <f t="shared" si="7"/>
        <v>216</v>
      </c>
      <c r="K30" s="116"/>
      <c r="L30" s="116"/>
      <c r="M30" s="123"/>
      <c r="N30" s="136"/>
      <c r="O30" s="29"/>
      <c r="P30" s="33">
        <v>216</v>
      </c>
      <c r="Q30" s="69"/>
      <c r="R30" s="145"/>
      <c r="S30" s="152"/>
    </row>
    <row r="31" spans="1:19" ht="35.25" customHeight="1" thickBot="1">
      <c r="A31" s="63" t="s">
        <v>269</v>
      </c>
      <c r="B31" s="87" t="s">
        <v>268</v>
      </c>
      <c r="C31" s="87" t="s">
        <v>201</v>
      </c>
      <c r="D31" s="124" t="s">
        <v>234</v>
      </c>
      <c r="E31" s="134"/>
      <c r="F31" s="40">
        <f t="shared" ref="F31:I31" si="8">SUM(F32:F34)</f>
        <v>150</v>
      </c>
      <c r="G31" s="40">
        <f t="shared" si="8"/>
        <v>0</v>
      </c>
      <c r="H31" s="40">
        <f t="shared" si="8"/>
        <v>50</v>
      </c>
      <c r="I31" s="40">
        <f t="shared" si="8"/>
        <v>0</v>
      </c>
      <c r="J31" s="40">
        <f>SUM(J32:J32)</f>
        <v>100</v>
      </c>
      <c r="K31" s="40">
        <f t="shared" ref="K31:L31" si="9">SUM(K32:K34)</f>
        <v>76</v>
      </c>
      <c r="L31" s="40">
        <f t="shared" si="9"/>
        <v>24</v>
      </c>
      <c r="M31" s="126"/>
      <c r="N31" s="137">
        <f>SUM(N32:N34)</f>
        <v>190</v>
      </c>
      <c r="O31" s="79">
        <f t="shared" ref="O31:Q31" si="10">SUM(O32:O34)</f>
        <v>0</v>
      </c>
      <c r="P31" s="121">
        <f t="shared" si="10"/>
        <v>384</v>
      </c>
      <c r="Q31" s="86">
        <f t="shared" si="10"/>
        <v>0</v>
      </c>
      <c r="R31" s="144"/>
      <c r="S31" s="152"/>
    </row>
    <row r="32" spans="1:19" ht="32.25" customHeight="1">
      <c r="A32" s="57" t="s">
        <v>202</v>
      </c>
      <c r="B32" s="58" t="s">
        <v>294</v>
      </c>
      <c r="C32" s="28"/>
      <c r="D32" s="196" t="s">
        <v>231</v>
      </c>
      <c r="E32" s="162"/>
      <c r="F32" s="166">
        <v>150</v>
      </c>
      <c r="G32" s="110"/>
      <c r="H32" s="110">
        <v>50</v>
      </c>
      <c r="I32" s="110"/>
      <c r="J32" s="41">
        <v>100</v>
      </c>
      <c r="K32" s="116">
        <v>76</v>
      </c>
      <c r="L32" s="116">
        <v>24</v>
      </c>
      <c r="M32" s="123"/>
      <c r="N32" s="135">
        <v>52</v>
      </c>
      <c r="O32" s="29"/>
      <c r="P32" s="116">
        <v>48</v>
      </c>
      <c r="Q32" s="69"/>
      <c r="R32" s="145"/>
      <c r="S32" s="152"/>
    </row>
    <row r="33" spans="1:19" ht="23.25" customHeight="1" thickBot="1">
      <c r="A33" s="57" t="s">
        <v>205</v>
      </c>
      <c r="B33" s="27" t="s">
        <v>26</v>
      </c>
      <c r="C33" s="69"/>
      <c r="D33" s="261" t="s">
        <v>334</v>
      </c>
      <c r="E33" s="162"/>
      <c r="F33" s="160"/>
      <c r="G33" s="34"/>
      <c r="H33" s="33"/>
      <c r="I33" s="116"/>
      <c r="J33" s="41">
        <f>SUM(N33:P33)</f>
        <v>222</v>
      </c>
      <c r="K33" s="116"/>
      <c r="L33" s="116"/>
      <c r="M33" s="123"/>
      <c r="N33" s="136">
        <v>138</v>
      </c>
      <c r="O33" s="30"/>
      <c r="P33" s="33">
        <v>84</v>
      </c>
      <c r="Q33" s="68"/>
      <c r="R33" s="123"/>
      <c r="S33" s="152"/>
    </row>
    <row r="34" spans="1:19" ht="27" customHeight="1" thickBot="1">
      <c r="A34" s="57" t="s">
        <v>206</v>
      </c>
      <c r="B34" s="58" t="s">
        <v>207</v>
      </c>
      <c r="C34" s="69"/>
      <c r="D34" s="261" t="s">
        <v>334</v>
      </c>
      <c r="E34" s="162"/>
      <c r="F34" s="167"/>
      <c r="G34" s="34"/>
      <c r="H34" s="33"/>
      <c r="I34" s="116"/>
      <c r="J34" s="41">
        <f>SUM(N34:Q34)</f>
        <v>252</v>
      </c>
      <c r="K34" s="116"/>
      <c r="L34" s="116"/>
      <c r="M34" s="123"/>
      <c r="N34" s="136"/>
      <c r="O34" s="29"/>
      <c r="P34" s="33">
        <v>252</v>
      </c>
      <c r="Q34" s="69"/>
      <c r="R34" s="145"/>
      <c r="S34" s="152"/>
    </row>
    <row r="35" spans="1:19" ht="18" customHeight="1" thickBot="1">
      <c r="A35" s="40" t="s">
        <v>102</v>
      </c>
      <c r="B35" s="61" t="s">
        <v>103</v>
      </c>
      <c r="C35" s="66"/>
      <c r="D35" s="199" t="s">
        <v>235</v>
      </c>
      <c r="E35" s="165"/>
      <c r="F35" s="147">
        <v>48</v>
      </c>
      <c r="G35" s="149"/>
      <c r="H35" s="148">
        <v>16</v>
      </c>
      <c r="I35" s="149"/>
      <c r="J35" s="149">
        <v>32</v>
      </c>
      <c r="K35" s="149"/>
      <c r="L35" s="149">
        <v>32</v>
      </c>
      <c r="M35" s="163"/>
      <c r="N35" s="147">
        <v>32</v>
      </c>
      <c r="O35" s="148"/>
      <c r="P35" s="149"/>
      <c r="Q35" s="150"/>
      <c r="R35" s="151"/>
      <c r="S35" s="152"/>
    </row>
    <row r="36" spans="1:19" ht="16.5" customHeight="1" thickBot="1">
      <c r="A36" s="25"/>
      <c r="B36" s="189" t="s">
        <v>237</v>
      </c>
      <c r="C36" s="367"/>
      <c r="D36" s="368"/>
      <c r="E36" s="368"/>
      <c r="F36" s="369"/>
      <c r="G36" s="138"/>
      <c r="H36" s="154"/>
      <c r="I36" s="138"/>
      <c r="J36" s="138"/>
      <c r="K36" s="138"/>
      <c r="L36" s="370"/>
      <c r="M36" s="370"/>
      <c r="N36" s="138"/>
      <c r="O36" s="139"/>
      <c r="P36" s="138"/>
      <c r="Q36" s="139"/>
      <c r="R36" s="139"/>
    </row>
    <row r="37" spans="1:19" ht="16.5" customHeight="1" thickBot="1">
      <c r="A37" s="25"/>
      <c r="B37" s="107" t="s">
        <v>238</v>
      </c>
      <c r="C37" s="363"/>
      <c r="D37" s="364"/>
      <c r="E37" s="364"/>
      <c r="F37" s="365"/>
      <c r="G37" s="18"/>
      <c r="H37" s="172"/>
      <c r="I37" s="74"/>
      <c r="J37" s="74"/>
      <c r="K37" s="74"/>
      <c r="L37" s="366"/>
      <c r="M37" s="366"/>
      <c r="N37" s="74"/>
      <c r="O37" s="173"/>
      <c r="P37" s="74"/>
      <c r="Q37" s="173"/>
      <c r="R37" s="35"/>
    </row>
    <row r="38" spans="1:19" ht="15.75" customHeight="1" thickTop="1">
      <c r="A38" s="57"/>
      <c r="B38" s="59"/>
      <c r="C38" s="398"/>
      <c r="D38" s="399"/>
      <c r="E38" s="399"/>
      <c r="F38" s="400"/>
      <c r="G38" s="109"/>
      <c r="H38" s="382" t="s">
        <v>224</v>
      </c>
      <c r="I38" s="175"/>
      <c r="J38" s="384" t="s">
        <v>271</v>
      </c>
      <c r="K38" s="385"/>
      <c r="L38" s="385"/>
      <c r="M38" s="386"/>
      <c r="N38" s="175"/>
      <c r="O38" s="176"/>
      <c r="P38" s="175">
        <v>2</v>
      </c>
      <c r="Q38" s="176"/>
      <c r="R38" s="36"/>
    </row>
    <row r="39" spans="1:19" ht="15.75" customHeight="1" thickBot="1">
      <c r="A39" s="57" t="s">
        <v>166</v>
      </c>
      <c r="B39" s="59" t="s">
        <v>225</v>
      </c>
      <c r="C39" s="395" t="s">
        <v>226</v>
      </c>
      <c r="D39" s="396"/>
      <c r="E39" s="396"/>
      <c r="F39" s="397"/>
      <c r="G39" s="109"/>
      <c r="H39" s="383"/>
      <c r="I39" s="57"/>
      <c r="J39" s="387" t="s">
        <v>227</v>
      </c>
      <c r="K39" s="388"/>
      <c r="L39" s="388"/>
      <c r="M39" s="389"/>
      <c r="N39" s="57">
        <v>7</v>
      </c>
      <c r="O39" s="105"/>
      <c r="P39" s="57">
        <v>2</v>
      </c>
      <c r="Q39" s="105"/>
      <c r="R39" s="36"/>
    </row>
    <row r="40" spans="1:19" ht="15.75" customHeight="1" thickBot="1">
      <c r="A40" s="106"/>
      <c r="B40" s="107"/>
      <c r="C40" s="401"/>
      <c r="D40" s="402"/>
      <c r="E40" s="402"/>
      <c r="F40" s="403"/>
      <c r="G40" s="117"/>
      <c r="H40" s="383"/>
      <c r="I40" s="60"/>
      <c r="J40" s="390" t="s">
        <v>228</v>
      </c>
      <c r="K40" s="391"/>
      <c r="L40" s="391"/>
      <c r="M40" s="392"/>
      <c r="N40" s="60">
        <v>1</v>
      </c>
      <c r="O40" s="108"/>
      <c r="P40" s="60"/>
      <c r="Q40" s="108"/>
      <c r="R40" s="35"/>
    </row>
    <row r="41" spans="1:19" ht="15.75" customHeight="1" thickBot="1">
      <c r="A41" s="97"/>
      <c r="B41" s="98"/>
      <c r="C41" s="398"/>
      <c r="D41" s="399"/>
      <c r="E41" s="399"/>
      <c r="F41" s="400"/>
      <c r="G41" s="109"/>
      <c r="H41" s="383"/>
      <c r="I41" s="57"/>
      <c r="J41" s="393" t="s">
        <v>229</v>
      </c>
      <c r="K41" s="336"/>
      <c r="L41" s="336"/>
      <c r="M41" s="394"/>
      <c r="N41" s="335" t="s">
        <v>289</v>
      </c>
      <c r="O41" s="336"/>
      <c r="P41" s="337"/>
      <c r="Q41" s="105"/>
      <c r="R41" s="36"/>
    </row>
    <row r="42" spans="1:19" ht="13.5" customHeight="1" thickBot="1">
      <c r="A42" s="99">
        <v>144</v>
      </c>
      <c r="B42" s="100" t="s">
        <v>217</v>
      </c>
      <c r="C42" s="379"/>
      <c r="D42" s="379"/>
      <c r="E42" s="379"/>
      <c r="F42" s="379"/>
      <c r="G42" s="379"/>
      <c r="H42" s="380"/>
      <c r="I42" s="380"/>
      <c r="J42" s="380"/>
      <c r="K42" s="91"/>
      <c r="L42" s="381"/>
      <c r="M42" s="381"/>
      <c r="N42" s="91"/>
      <c r="O42" s="174"/>
      <c r="P42" s="91"/>
      <c r="Q42" s="174"/>
      <c r="R42" s="69"/>
      <c r="S42" s="93"/>
    </row>
    <row r="43" spans="1:19" ht="13.5" customHeight="1" thickBot="1">
      <c r="A43" s="101">
        <v>108</v>
      </c>
      <c r="B43" s="102" t="s">
        <v>218</v>
      </c>
      <c r="C43" s="404" t="s">
        <v>278</v>
      </c>
      <c r="D43" s="405"/>
      <c r="E43" s="405"/>
      <c r="F43" s="405"/>
      <c r="G43" s="405"/>
      <c r="H43" s="405"/>
      <c r="I43" s="405"/>
      <c r="J43" s="405"/>
      <c r="K43" s="405"/>
      <c r="L43" s="405"/>
      <c r="M43" s="406"/>
      <c r="N43" s="407"/>
      <c r="O43" s="407"/>
      <c r="P43" s="407"/>
      <c r="Q43" s="407"/>
      <c r="R43" s="197"/>
      <c r="S43" s="93"/>
    </row>
    <row r="44" spans="1:19" ht="13.5" customHeight="1" thickBot="1">
      <c r="A44" s="101">
        <v>292</v>
      </c>
      <c r="B44" s="102" t="s">
        <v>219</v>
      </c>
      <c r="C44" s="404" t="s">
        <v>296</v>
      </c>
      <c r="D44" s="405"/>
      <c r="E44" s="405"/>
      <c r="F44" s="405"/>
      <c r="G44" s="405"/>
      <c r="H44" s="405"/>
      <c r="I44" s="405"/>
      <c r="J44" s="405"/>
      <c r="K44" s="405"/>
      <c r="L44" s="405"/>
      <c r="M44" s="406"/>
      <c r="N44" s="407"/>
      <c r="O44" s="407"/>
      <c r="P44" s="407"/>
      <c r="Q44" s="407"/>
      <c r="R44" s="197"/>
      <c r="S44" s="93"/>
    </row>
    <row r="45" spans="1:19" ht="13.5" customHeight="1" thickBot="1">
      <c r="A45" s="101">
        <v>32</v>
      </c>
      <c r="B45" s="102" t="s">
        <v>220</v>
      </c>
      <c r="C45" s="18"/>
      <c r="D45" s="26"/>
      <c r="E45" s="18"/>
      <c r="F45" s="18"/>
      <c r="G45" s="18"/>
      <c r="H45" s="18"/>
      <c r="I45" s="18"/>
      <c r="J45" s="18"/>
      <c r="K45" s="18"/>
      <c r="L45" s="18"/>
      <c r="M45" s="26"/>
      <c r="N45" s="18"/>
      <c r="O45" s="26"/>
      <c r="P45" s="18"/>
      <c r="Q45" s="26"/>
      <c r="R45" s="177"/>
      <c r="S45" s="93"/>
    </row>
    <row r="46" spans="1:19" s="118" customFormat="1" ht="13.5" customHeight="1">
      <c r="A46" s="101">
        <v>576</v>
      </c>
      <c r="B46" s="231" t="s">
        <v>295</v>
      </c>
      <c r="C46" s="229"/>
      <c r="D46" s="230"/>
      <c r="E46" s="229"/>
      <c r="F46" s="229"/>
      <c r="G46" s="229"/>
      <c r="H46" s="229"/>
      <c r="I46" s="229"/>
      <c r="J46" s="229"/>
      <c r="K46" s="229"/>
      <c r="L46" s="229"/>
      <c r="M46" s="230"/>
      <c r="N46" s="229"/>
      <c r="O46" s="230"/>
      <c r="P46" s="229"/>
      <c r="Q46" s="230"/>
      <c r="R46" s="230"/>
      <c r="S46" s="93"/>
    </row>
    <row r="47" spans="1:19" ht="13.5" customHeight="1">
      <c r="A47" s="101">
        <v>792</v>
      </c>
      <c r="B47" s="102" t="s">
        <v>221</v>
      </c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408"/>
      <c r="O47" s="408"/>
      <c r="P47" s="408"/>
      <c r="Q47" s="408"/>
      <c r="R47" s="198"/>
      <c r="S47" s="93"/>
    </row>
    <row r="48" spans="1:19" ht="13.5" customHeight="1">
      <c r="A48" s="103">
        <f>A46+A47</f>
        <v>1368</v>
      </c>
      <c r="B48" s="104" t="s">
        <v>222</v>
      </c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408"/>
      <c r="O48" s="408"/>
      <c r="P48" s="408"/>
      <c r="Q48" s="408"/>
      <c r="R48" s="198"/>
      <c r="S48" s="93"/>
    </row>
    <row r="49" spans="1:19" ht="13.5" customHeight="1">
      <c r="A49" s="103"/>
      <c r="B49" s="10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408"/>
      <c r="O49" s="408"/>
      <c r="P49" s="408"/>
      <c r="Q49" s="408"/>
      <c r="R49" s="198"/>
      <c r="S49" s="93"/>
    </row>
  </sheetData>
  <mergeCells count="49">
    <mergeCell ref="P47:Q47"/>
    <mergeCell ref="N48:O48"/>
    <mergeCell ref="P48:Q48"/>
    <mergeCell ref="N49:O49"/>
    <mergeCell ref="P49:Q49"/>
    <mergeCell ref="N47:O47"/>
    <mergeCell ref="C43:M43"/>
    <mergeCell ref="C44:M44"/>
    <mergeCell ref="P44:Q44"/>
    <mergeCell ref="P43:Q43"/>
    <mergeCell ref="N44:O44"/>
    <mergeCell ref="N43:O43"/>
    <mergeCell ref="C42:J42"/>
    <mergeCell ref="L42:M42"/>
    <mergeCell ref="H38:H41"/>
    <mergeCell ref="J38:M38"/>
    <mergeCell ref="J39:M39"/>
    <mergeCell ref="J40:M40"/>
    <mergeCell ref="J41:M41"/>
    <mergeCell ref="C39:F39"/>
    <mergeCell ref="C38:F38"/>
    <mergeCell ref="C41:F41"/>
    <mergeCell ref="C40:F40"/>
    <mergeCell ref="P4:Q4"/>
    <mergeCell ref="N3:O3"/>
    <mergeCell ref="P3:Q3"/>
    <mergeCell ref="P5:P6"/>
    <mergeCell ref="N5:N6"/>
    <mergeCell ref="C37:F37"/>
    <mergeCell ref="L37:M37"/>
    <mergeCell ref="C36:F36"/>
    <mergeCell ref="L36:M36"/>
    <mergeCell ref="N4:O4"/>
    <mergeCell ref="N41:P41"/>
    <mergeCell ref="A1:A6"/>
    <mergeCell ref="B1:B6"/>
    <mergeCell ref="C1:D2"/>
    <mergeCell ref="E1:M2"/>
    <mergeCell ref="C3:C6"/>
    <mergeCell ref="D3:D6"/>
    <mergeCell ref="F3:F6"/>
    <mergeCell ref="H3:H6"/>
    <mergeCell ref="J3:M3"/>
    <mergeCell ref="J4:J6"/>
    <mergeCell ref="K4:M4"/>
    <mergeCell ref="K5:K6"/>
    <mergeCell ref="L5:L6"/>
    <mergeCell ref="M5:M6"/>
    <mergeCell ref="N2:Q2"/>
  </mergeCells>
  <pageMargins left="0" right="0" top="0" bottom="0" header="0" footer="0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456"/>
  <sheetViews>
    <sheetView showGridLines="0" tabSelected="1" workbookViewId="0">
      <pane ySplit="1" topLeftCell="A440" activePane="bottomLeft" state="frozen"/>
      <selection pane="bottomLeft" activeCell="A2" sqref="A2:E2"/>
    </sheetView>
  </sheetViews>
  <sheetFormatPr defaultColWidth="14.6640625" defaultRowHeight="15" customHeight="1"/>
  <cols>
    <col min="1" max="1" width="5.83203125" style="232" customWidth="1"/>
    <col min="2" max="2" width="15" style="232" customWidth="1"/>
    <col min="3" max="4" width="0" style="232" hidden="1" customWidth="1"/>
    <col min="5" max="5" width="125" style="232" customWidth="1"/>
    <col min="6" max="16384" width="14.6640625" style="232"/>
  </cols>
  <sheetData>
    <row r="1" spans="1:5" ht="16.5" customHeight="1">
      <c r="A1" s="410" t="s">
        <v>56</v>
      </c>
      <c r="B1" s="410"/>
      <c r="C1" s="258"/>
      <c r="D1" s="258"/>
      <c r="E1" s="258" t="s">
        <v>57</v>
      </c>
    </row>
    <row r="2" spans="1:5" ht="16.5" customHeight="1">
      <c r="A2" s="411" t="s">
        <v>15</v>
      </c>
      <c r="B2" s="411"/>
      <c r="C2" s="257"/>
      <c r="D2" s="256">
        <v>1</v>
      </c>
      <c r="E2" s="255" t="s">
        <v>58</v>
      </c>
    </row>
    <row r="3" spans="1:5" ht="14.25" customHeight="1">
      <c r="A3" s="248"/>
      <c r="B3" s="236" t="s">
        <v>188</v>
      </c>
      <c r="C3" s="241" t="s">
        <v>186</v>
      </c>
      <c r="D3" s="236" t="s">
        <v>188</v>
      </c>
      <c r="E3" s="241" t="s">
        <v>186</v>
      </c>
    </row>
    <row r="4" spans="1:5" ht="14.25" customHeight="1">
      <c r="A4" s="248"/>
      <c r="B4" s="236" t="s">
        <v>190</v>
      </c>
      <c r="C4" s="241" t="s">
        <v>191</v>
      </c>
      <c r="D4" s="236" t="s">
        <v>190</v>
      </c>
      <c r="E4" s="241" t="s">
        <v>191</v>
      </c>
    </row>
    <row r="5" spans="1:5" ht="14.25" customHeight="1">
      <c r="A5" s="248"/>
      <c r="B5" s="236" t="s">
        <v>192</v>
      </c>
      <c r="C5" s="241" t="s">
        <v>23</v>
      </c>
      <c r="D5" s="236" t="s">
        <v>192</v>
      </c>
      <c r="E5" s="241" t="s">
        <v>23</v>
      </c>
    </row>
    <row r="6" spans="1:5" ht="15" hidden="1" customHeight="1">
      <c r="A6" s="248"/>
      <c r="B6" s="251"/>
      <c r="C6" s="249"/>
      <c r="D6" s="250">
        <v>10</v>
      </c>
      <c r="E6" s="249"/>
    </row>
    <row r="7" spans="1:5" ht="15" hidden="1" customHeight="1">
      <c r="A7" s="248"/>
      <c r="B7" s="251"/>
      <c r="C7" s="249"/>
      <c r="D7" s="250">
        <v>11</v>
      </c>
      <c r="E7" s="249"/>
    </row>
    <row r="8" spans="1:5" ht="15" hidden="1" customHeight="1">
      <c r="A8" s="248"/>
      <c r="B8" s="251"/>
      <c r="C8" s="249"/>
      <c r="D8" s="250">
        <v>12</v>
      </c>
      <c r="E8" s="249"/>
    </row>
    <row r="9" spans="1:5" ht="15" hidden="1" customHeight="1">
      <c r="A9" s="248"/>
      <c r="B9" s="251"/>
      <c r="C9" s="249"/>
      <c r="D9" s="250">
        <v>13</v>
      </c>
      <c r="E9" s="249"/>
    </row>
    <row r="10" spans="1:5" ht="15" hidden="1" customHeight="1">
      <c r="A10" s="248"/>
      <c r="B10" s="251"/>
      <c r="C10" s="249"/>
      <c r="D10" s="250">
        <v>14</v>
      </c>
      <c r="E10" s="249"/>
    </row>
    <row r="11" spans="1:5" ht="15" hidden="1" customHeight="1">
      <c r="A11" s="248"/>
      <c r="B11" s="251"/>
      <c r="C11" s="249"/>
      <c r="D11" s="250">
        <v>15</v>
      </c>
      <c r="E11" s="249"/>
    </row>
    <row r="12" spans="1:5" ht="15" hidden="1" customHeight="1">
      <c r="A12" s="248"/>
      <c r="B12" s="251"/>
      <c r="C12" s="249"/>
      <c r="D12" s="250">
        <v>16</v>
      </c>
      <c r="E12" s="249"/>
    </row>
    <row r="13" spans="1:5" ht="15" hidden="1" customHeight="1">
      <c r="A13" s="248"/>
      <c r="B13" s="251"/>
      <c r="C13" s="249"/>
      <c r="D13" s="250">
        <v>17</v>
      </c>
      <c r="E13" s="249"/>
    </row>
    <row r="14" spans="1:5" ht="15" hidden="1" customHeight="1">
      <c r="A14" s="248"/>
      <c r="B14" s="251"/>
      <c r="C14" s="249"/>
      <c r="D14" s="250">
        <v>18</v>
      </c>
      <c r="E14" s="249"/>
    </row>
    <row r="15" spans="1:5" ht="15" hidden="1" customHeight="1">
      <c r="A15" s="248"/>
      <c r="B15" s="251"/>
      <c r="C15" s="249"/>
      <c r="D15" s="250">
        <v>19</v>
      </c>
      <c r="E15" s="249"/>
    </row>
    <row r="16" spans="1:5" ht="15" hidden="1" customHeight="1">
      <c r="A16" s="248"/>
      <c r="B16" s="251"/>
      <c r="C16" s="249"/>
      <c r="D16" s="250">
        <v>20</v>
      </c>
      <c r="E16" s="249"/>
    </row>
    <row r="17" spans="1:5" ht="15" hidden="1" customHeight="1">
      <c r="A17" s="248"/>
      <c r="B17" s="251"/>
      <c r="C17" s="249"/>
      <c r="D17" s="250">
        <v>21</v>
      </c>
      <c r="E17" s="249"/>
    </row>
    <row r="18" spans="1:5" ht="15" hidden="1" customHeight="1">
      <c r="A18" s="248"/>
      <c r="B18" s="251"/>
      <c r="C18" s="249"/>
      <c r="D18" s="250">
        <v>22</v>
      </c>
      <c r="E18" s="249"/>
    </row>
    <row r="19" spans="1:5" ht="15" hidden="1" customHeight="1">
      <c r="A19" s="248"/>
      <c r="B19" s="251"/>
      <c r="C19" s="249"/>
      <c r="D19" s="250">
        <v>23</v>
      </c>
      <c r="E19" s="249"/>
    </row>
    <row r="20" spans="1:5" ht="15" hidden="1" customHeight="1">
      <c r="A20" s="248"/>
      <c r="B20" s="251"/>
      <c r="C20" s="249"/>
      <c r="D20" s="250">
        <v>24</v>
      </c>
      <c r="E20" s="249"/>
    </row>
    <row r="21" spans="1:5" ht="15" hidden="1" customHeight="1">
      <c r="A21" s="248"/>
      <c r="B21" s="251"/>
      <c r="C21" s="249"/>
      <c r="D21" s="250">
        <v>25</v>
      </c>
      <c r="E21" s="249"/>
    </row>
    <row r="22" spans="1:5" ht="15" hidden="1" customHeight="1">
      <c r="A22" s="248"/>
      <c r="B22" s="251"/>
      <c r="C22" s="249"/>
      <c r="D22" s="250">
        <v>26</v>
      </c>
      <c r="E22" s="249"/>
    </row>
    <row r="23" spans="1:5" ht="15" hidden="1" customHeight="1">
      <c r="A23" s="248"/>
      <c r="B23" s="251"/>
      <c r="C23" s="249"/>
      <c r="D23" s="250">
        <v>27</v>
      </c>
      <c r="E23" s="249"/>
    </row>
    <row r="24" spans="1:5" ht="15" hidden="1" customHeight="1">
      <c r="A24" s="248"/>
      <c r="B24" s="251"/>
      <c r="C24" s="249"/>
      <c r="D24" s="250">
        <v>28</v>
      </c>
      <c r="E24" s="249"/>
    </row>
    <row r="25" spans="1:5" ht="15" hidden="1" customHeight="1">
      <c r="A25" s="248"/>
      <c r="B25" s="251"/>
      <c r="C25" s="249"/>
      <c r="D25" s="250">
        <v>29</v>
      </c>
      <c r="E25" s="249"/>
    </row>
    <row r="26" spans="1:5" ht="15" hidden="1" customHeight="1">
      <c r="A26" s="248"/>
      <c r="B26" s="251"/>
      <c r="C26" s="249"/>
      <c r="D26" s="250">
        <v>30</v>
      </c>
      <c r="E26" s="249"/>
    </row>
    <row r="27" spans="1:5" ht="15" hidden="1" customHeight="1">
      <c r="A27" s="248"/>
      <c r="B27" s="251"/>
      <c r="C27" s="249"/>
      <c r="D27" s="250">
        <v>31</v>
      </c>
      <c r="E27" s="249"/>
    </row>
    <row r="28" spans="1:5" ht="15" hidden="1" customHeight="1">
      <c r="A28" s="248"/>
      <c r="B28" s="251"/>
      <c r="C28" s="249"/>
      <c r="D28" s="250">
        <v>32</v>
      </c>
      <c r="E28" s="249"/>
    </row>
    <row r="29" spans="1:5" ht="15" hidden="1" customHeight="1">
      <c r="A29" s="248"/>
      <c r="B29" s="251"/>
      <c r="C29" s="249"/>
      <c r="D29" s="250">
        <v>33</v>
      </c>
      <c r="E29" s="249"/>
    </row>
    <row r="30" spans="1:5" ht="15" hidden="1" customHeight="1">
      <c r="A30" s="248"/>
      <c r="B30" s="251"/>
      <c r="C30" s="249"/>
      <c r="D30" s="250">
        <v>34</v>
      </c>
      <c r="E30" s="249"/>
    </row>
    <row r="31" spans="1:5" ht="15" hidden="1" customHeight="1">
      <c r="A31" s="248"/>
      <c r="B31" s="251"/>
      <c r="C31" s="249"/>
      <c r="D31" s="250">
        <v>35</v>
      </c>
      <c r="E31" s="249"/>
    </row>
    <row r="32" spans="1:5" ht="15" hidden="1" customHeight="1">
      <c r="A32" s="248"/>
      <c r="B32" s="251"/>
      <c r="C32" s="249"/>
      <c r="D32" s="250">
        <v>36</v>
      </c>
      <c r="E32" s="249"/>
    </row>
    <row r="33" spans="1:5" ht="15" hidden="1" customHeight="1">
      <c r="A33" s="248"/>
      <c r="B33" s="251"/>
      <c r="C33" s="249"/>
      <c r="D33" s="250">
        <v>37</v>
      </c>
      <c r="E33" s="249"/>
    </row>
    <row r="34" spans="1:5" ht="15" hidden="1" customHeight="1">
      <c r="A34" s="248"/>
      <c r="B34" s="251"/>
      <c r="C34" s="249"/>
      <c r="D34" s="250">
        <v>38</v>
      </c>
      <c r="E34" s="249"/>
    </row>
    <row r="35" spans="1:5" ht="15" hidden="1" customHeight="1">
      <c r="A35" s="248"/>
      <c r="B35" s="251"/>
      <c r="C35" s="249"/>
      <c r="D35" s="250">
        <v>39</v>
      </c>
      <c r="E35" s="249"/>
    </row>
    <row r="36" spans="1:5" ht="15" hidden="1" customHeight="1">
      <c r="A36" s="248"/>
      <c r="B36" s="251"/>
      <c r="C36" s="249"/>
      <c r="D36" s="250">
        <v>40</v>
      </c>
      <c r="E36" s="249"/>
    </row>
    <row r="37" spans="1:5" ht="15" hidden="1" customHeight="1">
      <c r="A37" s="248"/>
      <c r="B37" s="251"/>
      <c r="C37" s="249"/>
      <c r="D37" s="250">
        <v>41</v>
      </c>
      <c r="E37" s="249"/>
    </row>
    <row r="38" spans="1:5" ht="15" hidden="1" customHeight="1">
      <c r="A38" s="248"/>
      <c r="B38" s="251"/>
      <c r="C38" s="249"/>
      <c r="D38" s="250">
        <v>42</v>
      </c>
      <c r="E38" s="249"/>
    </row>
    <row r="39" spans="1:5" ht="15" hidden="1" customHeight="1">
      <c r="A39" s="248"/>
      <c r="B39" s="251"/>
      <c r="C39" s="249"/>
      <c r="D39" s="250">
        <v>43</v>
      </c>
      <c r="E39" s="249"/>
    </row>
    <row r="40" spans="1:5" ht="15" hidden="1" customHeight="1">
      <c r="A40" s="248"/>
      <c r="B40" s="251"/>
      <c r="C40" s="249"/>
      <c r="D40" s="250">
        <v>44</v>
      </c>
      <c r="E40" s="249"/>
    </row>
    <row r="41" spans="1:5" ht="15" hidden="1" customHeight="1">
      <c r="A41" s="248"/>
      <c r="B41" s="251"/>
      <c r="C41" s="249"/>
      <c r="D41" s="250">
        <v>45</v>
      </c>
      <c r="E41" s="249"/>
    </row>
    <row r="42" spans="1:5" ht="15" hidden="1" customHeight="1">
      <c r="A42" s="248"/>
      <c r="B42" s="251"/>
      <c r="C42" s="249"/>
      <c r="D42" s="250">
        <v>46</v>
      </c>
      <c r="E42" s="249"/>
    </row>
    <row r="43" spans="1:5" ht="15" hidden="1" customHeight="1">
      <c r="A43" s="248"/>
      <c r="B43" s="251"/>
      <c r="C43" s="249"/>
      <c r="D43" s="250">
        <v>47</v>
      </c>
      <c r="E43" s="249"/>
    </row>
    <row r="44" spans="1:5" ht="15" hidden="1" customHeight="1">
      <c r="A44" s="248"/>
      <c r="B44" s="251"/>
      <c r="C44" s="249"/>
      <c r="D44" s="250">
        <v>48</v>
      </c>
      <c r="E44" s="249"/>
    </row>
    <row r="45" spans="1:5" ht="15" hidden="1" customHeight="1">
      <c r="A45" s="248"/>
      <c r="B45" s="251"/>
      <c r="C45" s="249"/>
      <c r="D45" s="250">
        <v>49</v>
      </c>
      <c r="E45" s="249"/>
    </row>
    <row r="46" spans="1:5" ht="15" hidden="1" customHeight="1">
      <c r="A46" s="248"/>
      <c r="B46" s="251"/>
      <c r="C46" s="249"/>
      <c r="D46" s="250">
        <v>50</v>
      </c>
      <c r="E46" s="249"/>
    </row>
    <row r="47" spans="1:5" ht="15" hidden="1" customHeight="1">
      <c r="A47" s="248"/>
      <c r="B47" s="251"/>
      <c r="C47" s="249"/>
      <c r="D47" s="250">
        <v>51</v>
      </c>
      <c r="E47" s="249"/>
    </row>
    <row r="48" spans="1:5" ht="15" hidden="1" customHeight="1">
      <c r="A48" s="248"/>
      <c r="B48" s="251"/>
      <c r="C48" s="249"/>
      <c r="D48" s="250">
        <v>52</v>
      </c>
      <c r="E48" s="249"/>
    </row>
    <row r="49" spans="1:5" ht="15" hidden="1" customHeight="1">
      <c r="A49" s="248"/>
      <c r="B49" s="251"/>
      <c r="C49" s="249"/>
      <c r="D49" s="250">
        <v>53</v>
      </c>
      <c r="E49" s="249"/>
    </row>
    <row r="50" spans="1:5" ht="15" hidden="1" customHeight="1">
      <c r="A50" s="248"/>
      <c r="B50" s="251"/>
      <c r="C50" s="249"/>
      <c r="D50" s="250">
        <v>54</v>
      </c>
      <c r="E50" s="249"/>
    </row>
    <row r="51" spans="1:5" ht="15" hidden="1" customHeight="1">
      <c r="A51" s="248"/>
      <c r="B51" s="251"/>
      <c r="C51" s="249"/>
      <c r="D51" s="250">
        <v>55</v>
      </c>
      <c r="E51" s="249"/>
    </row>
    <row r="52" spans="1:5" ht="15" hidden="1" customHeight="1">
      <c r="A52" s="248"/>
      <c r="B52" s="251"/>
      <c r="C52" s="249"/>
      <c r="D52" s="250">
        <v>56</v>
      </c>
      <c r="E52" s="249"/>
    </row>
    <row r="53" spans="1:5" ht="15" hidden="1" customHeight="1">
      <c r="A53" s="248"/>
      <c r="B53" s="251"/>
      <c r="C53" s="249"/>
      <c r="D53" s="250">
        <v>57</v>
      </c>
      <c r="E53" s="249"/>
    </row>
    <row r="54" spans="1:5" ht="15" hidden="1" customHeight="1">
      <c r="A54" s="248"/>
      <c r="B54" s="251"/>
      <c r="C54" s="249"/>
      <c r="D54" s="250">
        <v>58</v>
      </c>
      <c r="E54" s="249"/>
    </row>
    <row r="55" spans="1:5" ht="15" hidden="1" customHeight="1">
      <c r="A55" s="248"/>
      <c r="B55" s="251"/>
      <c r="C55" s="249"/>
      <c r="D55" s="250">
        <v>59</v>
      </c>
      <c r="E55" s="249"/>
    </row>
    <row r="56" spans="1:5" ht="15" hidden="1" customHeight="1">
      <c r="A56" s="248"/>
      <c r="B56" s="251"/>
      <c r="C56" s="249"/>
      <c r="D56" s="250">
        <v>60</v>
      </c>
      <c r="E56" s="249"/>
    </row>
    <row r="57" spans="1:5" ht="15" hidden="1" customHeight="1">
      <c r="A57" s="248"/>
      <c r="B57" s="251"/>
      <c r="C57" s="249"/>
      <c r="D57" s="250">
        <v>61</v>
      </c>
      <c r="E57" s="249"/>
    </row>
    <row r="58" spans="1:5" ht="15" hidden="1" customHeight="1">
      <c r="A58" s="248"/>
      <c r="B58" s="251"/>
      <c r="C58" s="249"/>
      <c r="D58" s="250">
        <v>62</v>
      </c>
      <c r="E58" s="249"/>
    </row>
    <row r="59" spans="1:5" ht="15" hidden="1" customHeight="1">
      <c r="A59" s="248"/>
      <c r="B59" s="251"/>
      <c r="C59" s="249"/>
      <c r="D59" s="250">
        <v>63</v>
      </c>
      <c r="E59" s="249"/>
    </row>
    <row r="60" spans="1:5" ht="15" hidden="1" customHeight="1">
      <c r="A60" s="248"/>
      <c r="B60" s="251"/>
      <c r="C60" s="249"/>
      <c r="D60" s="250">
        <v>64</v>
      </c>
      <c r="E60" s="249"/>
    </row>
    <row r="61" spans="1:5" ht="15" hidden="1" customHeight="1">
      <c r="A61" s="248"/>
      <c r="B61" s="251"/>
      <c r="C61" s="249"/>
      <c r="D61" s="250">
        <v>65</v>
      </c>
      <c r="E61" s="249"/>
    </row>
    <row r="62" spans="1:5" ht="15" hidden="1" customHeight="1">
      <c r="A62" s="248"/>
      <c r="B62" s="251"/>
      <c r="C62" s="249"/>
      <c r="D62" s="250">
        <v>66</v>
      </c>
      <c r="E62" s="249"/>
    </row>
    <row r="63" spans="1:5" ht="15" hidden="1" customHeight="1">
      <c r="A63" s="248"/>
      <c r="B63" s="251"/>
      <c r="C63" s="249"/>
      <c r="D63" s="250">
        <v>67</v>
      </c>
      <c r="E63" s="249"/>
    </row>
    <row r="64" spans="1:5" ht="15" hidden="1" customHeight="1">
      <c r="A64" s="248"/>
      <c r="B64" s="251"/>
      <c r="C64" s="249"/>
      <c r="D64" s="250">
        <v>68</v>
      </c>
      <c r="E64" s="249"/>
    </row>
    <row r="65" spans="1:5" ht="15" hidden="1" customHeight="1">
      <c r="A65" s="248"/>
      <c r="B65" s="251"/>
      <c r="C65" s="249"/>
      <c r="D65" s="250">
        <v>69</v>
      </c>
      <c r="E65" s="249"/>
    </row>
    <row r="66" spans="1:5" ht="15" hidden="1" customHeight="1">
      <c r="A66" s="248"/>
      <c r="B66" s="251"/>
      <c r="C66" s="249"/>
      <c r="D66" s="250">
        <v>70</v>
      </c>
      <c r="E66" s="249"/>
    </row>
    <row r="67" spans="1:5" ht="15" hidden="1" customHeight="1">
      <c r="A67" s="248"/>
      <c r="B67" s="251"/>
      <c r="C67" s="249"/>
      <c r="D67" s="250">
        <v>71</v>
      </c>
      <c r="E67" s="249"/>
    </row>
    <row r="68" spans="1:5" ht="15" hidden="1" customHeight="1">
      <c r="A68" s="248"/>
      <c r="B68" s="251"/>
      <c r="C68" s="249"/>
      <c r="D68" s="250">
        <v>72</v>
      </c>
      <c r="E68" s="249"/>
    </row>
    <row r="69" spans="1:5" ht="15" hidden="1" customHeight="1">
      <c r="A69" s="248"/>
      <c r="B69" s="251"/>
      <c r="C69" s="249"/>
      <c r="D69" s="250">
        <v>73</v>
      </c>
      <c r="E69" s="249"/>
    </row>
    <row r="70" spans="1:5" ht="15" hidden="1" customHeight="1">
      <c r="A70" s="248"/>
      <c r="B70" s="251"/>
      <c r="C70" s="249"/>
      <c r="D70" s="250">
        <v>74</v>
      </c>
      <c r="E70" s="249"/>
    </row>
    <row r="71" spans="1:5" ht="15" hidden="1" customHeight="1">
      <c r="A71" s="248"/>
      <c r="B71" s="251"/>
      <c r="C71" s="249"/>
      <c r="D71" s="250">
        <v>75</v>
      </c>
      <c r="E71" s="249"/>
    </row>
    <row r="72" spans="1:5" ht="15" hidden="1" customHeight="1">
      <c r="A72" s="248"/>
      <c r="B72" s="251"/>
      <c r="C72" s="249"/>
      <c r="D72" s="250">
        <v>76</v>
      </c>
      <c r="E72" s="249"/>
    </row>
    <row r="73" spans="1:5" ht="15" hidden="1" customHeight="1">
      <c r="A73" s="248"/>
      <c r="B73" s="251"/>
      <c r="C73" s="249"/>
      <c r="D73" s="250">
        <v>77</v>
      </c>
      <c r="E73" s="249"/>
    </row>
    <row r="74" spans="1:5" ht="15" hidden="1" customHeight="1">
      <c r="A74" s="248"/>
      <c r="B74" s="251"/>
      <c r="C74" s="249"/>
      <c r="D74" s="250">
        <v>78</v>
      </c>
      <c r="E74" s="249"/>
    </row>
    <row r="75" spans="1:5" ht="15" hidden="1" customHeight="1">
      <c r="A75" s="248"/>
      <c r="B75" s="251"/>
      <c r="C75" s="249"/>
      <c r="D75" s="250">
        <v>79</v>
      </c>
      <c r="E75" s="249"/>
    </row>
    <row r="76" spans="1:5" ht="15" hidden="1" customHeight="1">
      <c r="A76" s="248"/>
      <c r="B76" s="251"/>
      <c r="C76" s="249"/>
      <c r="D76" s="250">
        <v>80</v>
      </c>
      <c r="E76" s="249"/>
    </row>
    <row r="77" spans="1:5" ht="15" hidden="1" customHeight="1">
      <c r="A77" s="248"/>
      <c r="B77" s="251"/>
      <c r="C77" s="249"/>
      <c r="D77" s="250">
        <v>81</v>
      </c>
      <c r="E77" s="249"/>
    </row>
    <row r="78" spans="1:5" ht="15" customHeight="1">
      <c r="A78" s="409" t="s">
        <v>16</v>
      </c>
      <c r="B78" s="409"/>
      <c r="C78" s="254"/>
      <c r="D78" s="253">
        <v>1</v>
      </c>
      <c r="E78" s="252" t="s">
        <v>59</v>
      </c>
    </row>
    <row r="79" spans="1:5" ht="14.25" customHeight="1">
      <c r="A79" s="248"/>
      <c r="B79" s="236" t="s">
        <v>187</v>
      </c>
      <c r="C79" s="241" t="s">
        <v>23</v>
      </c>
      <c r="D79" s="236" t="s">
        <v>192</v>
      </c>
      <c r="E79" s="241" t="s">
        <v>21</v>
      </c>
    </row>
    <row r="80" spans="1:5" ht="14.25" customHeight="1">
      <c r="A80" s="248"/>
      <c r="B80" s="236" t="s">
        <v>188</v>
      </c>
      <c r="C80" s="241" t="s">
        <v>25</v>
      </c>
      <c r="D80" s="236" t="s">
        <v>197</v>
      </c>
      <c r="E80" s="241" t="s">
        <v>186</v>
      </c>
    </row>
    <row r="81" spans="1:5" ht="14.25" customHeight="1">
      <c r="A81" s="248"/>
      <c r="B81" s="236" t="s">
        <v>189</v>
      </c>
      <c r="C81" s="241" t="s">
        <v>196</v>
      </c>
      <c r="D81" s="236" t="s">
        <v>198</v>
      </c>
      <c r="E81" s="241" t="s">
        <v>22</v>
      </c>
    </row>
    <row r="82" spans="1:5" ht="14.25" customHeight="1">
      <c r="A82" s="248"/>
      <c r="B82" s="236" t="s">
        <v>192</v>
      </c>
      <c r="C82" s="241" t="s">
        <v>27</v>
      </c>
      <c r="D82" s="236" t="s">
        <v>202</v>
      </c>
      <c r="E82" s="241" t="s">
        <v>23</v>
      </c>
    </row>
    <row r="83" spans="1:5" ht="24.75" customHeight="1">
      <c r="A83" s="409" t="s">
        <v>17</v>
      </c>
      <c r="B83" s="409"/>
      <c r="C83" s="254"/>
      <c r="D83" s="253">
        <v>1</v>
      </c>
      <c r="E83" s="252" t="s">
        <v>60</v>
      </c>
    </row>
    <row r="84" spans="1:5" ht="14.25" customHeight="1">
      <c r="A84" s="248"/>
      <c r="B84" s="236" t="s">
        <v>187</v>
      </c>
      <c r="C84" s="241" t="s">
        <v>23</v>
      </c>
      <c r="D84" s="236" t="s">
        <v>192</v>
      </c>
      <c r="E84" s="241" t="s">
        <v>21</v>
      </c>
    </row>
    <row r="85" spans="1:5" ht="14.25" customHeight="1">
      <c r="A85" s="248"/>
      <c r="B85" s="236" t="s">
        <v>189</v>
      </c>
      <c r="C85" s="241" t="s">
        <v>25</v>
      </c>
      <c r="D85" s="236" t="s">
        <v>197</v>
      </c>
      <c r="E85" s="241" t="s">
        <v>22</v>
      </c>
    </row>
    <row r="86" spans="1:5" ht="14.25" customHeight="1">
      <c r="A86" s="248"/>
      <c r="B86" s="236" t="s">
        <v>192</v>
      </c>
      <c r="C86" s="241" t="s">
        <v>196</v>
      </c>
      <c r="D86" s="236" t="s">
        <v>198</v>
      </c>
      <c r="E86" s="241" t="s">
        <v>23</v>
      </c>
    </row>
    <row r="87" spans="1:5" ht="15" hidden="1" customHeight="1">
      <c r="A87" s="248"/>
      <c r="B87" s="251"/>
      <c r="C87" s="249"/>
      <c r="D87" s="250">
        <v>17</v>
      </c>
      <c r="E87" s="249"/>
    </row>
    <row r="88" spans="1:5" ht="15" hidden="1" customHeight="1">
      <c r="A88" s="248"/>
      <c r="B88" s="251"/>
      <c r="C88" s="249"/>
      <c r="D88" s="250">
        <v>18</v>
      </c>
      <c r="E88" s="249"/>
    </row>
    <row r="89" spans="1:5" ht="15" hidden="1" customHeight="1">
      <c r="A89" s="248"/>
      <c r="B89" s="251"/>
      <c r="C89" s="249"/>
      <c r="D89" s="250">
        <v>19</v>
      </c>
      <c r="E89" s="249"/>
    </row>
    <row r="90" spans="1:5" ht="15" hidden="1" customHeight="1">
      <c r="A90" s="248"/>
      <c r="B90" s="251"/>
      <c r="C90" s="249"/>
      <c r="D90" s="250">
        <v>20</v>
      </c>
      <c r="E90" s="249"/>
    </row>
    <row r="91" spans="1:5" ht="15" hidden="1" customHeight="1">
      <c r="A91" s="248"/>
      <c r="B91" s="251"/>
      <c r="C91" s="249"/>
      <c r="D91" s="250">
        <v>21</v>
      </c>
      <c r="E91" s="249"/>
    </row>
    <row r="92" spans="1:5" ht="15" hidden="1" customHeight="1">
      <c r="A92" s="248"/>
      <c r="B92" s="251"/>
      <c r="C92" s="249"/>
      <c r="D92" s="250">
        <v>22</v>
      </c>
      <c r="E92" s="249"/>
    </row>
    <row r="93" spans="1:5" ht="15" hidden="1" customHeight="1">
      <c r="A93" s="248"/>
      <c r="B93" s="251"/>
      <c r="C93" s="249"/>
      <c r="D93" s="250">
        <v>23</v>
      </c>
      <c r="E93" s="249"/>
    </row>
    <row r="94" spans="1:5" ht="15" hidden="1" customHeight="1">
      <c r="A94" s="248"/>
      <c r="B94" s="251"/>
      <c r="C94" s="249"/>
      <c r="D94" s="250">
        <v>24</v>
      </c>
      <c r="E94" s="249"/>
    </row>
    <row r="95" spans="1:5" ht="15" hidden="1" customHeight="1">
      <c r="A95" s="248"/>
      <c r="B95" s="251"/>
      <c r="C95" s="249"/>
      <c r="D95" s="250">
        <v>25</v>
      </c>
      <c r="E95" s="249"/>
    </row>
    <row r="96" spans="1:5" ht="15" hidden="1" customHeight="1">
      <c r="A96" s="248"/>
      <c r="B96" s="251"/>
      <c r="C96" s="249"/>
      <c r="D96" s="250">
        <v>26</v>
      </c>
      <c r="E96" s="249"/>
    </row>
    <row r="97" spans="1:5" ht="15" hidden="1" customHeight="1">
      <c r="A97" s="248"/>
      <c r="B97" s="251"/>
      <c r="C97" s="249"/>
      <c r="D97" s="250">
        <v>27</v>
      </c>
      <c r="E97" s="249"/>
    </row>
    <row r="98" spans="1:5" ht="15" hidden="1" customHeight="1">
      <c r="A98" s="248"/>
      <c r="B98" s="251"/>
      <c r="C98" s="249"/>
      <c r="D98" s="250">
        <v>28</v>
      </c>
      <c r="E98" s="249"/>
    </row>
    <row r="99" spans="1:5" ht="15" hidden="1" customHeight="1">
      <c r="A99" s="248"/>
      <c r="B99" s="251"/>
      <c r="C99" s="249"/>
      <c r="D99" s="250">
        <v>29</v>
      </c>
      <c r="E99" s="249"/>
    </row>
    <row r="100" spans="1:5" ht="15" hidden="1" customHeight="1">
      <c r="A100" s="248"/>
      <c r="B100" s="251"/>
      <c r="C100" s="249"/>
      <c r="D100" s="250">
        <v>30</v>
      </c>
      <c r="E100" s="249"/>
    </row>
    <row r="101" spans="1:5" ht="15" hidden="1" customHeight="1">
      <c r="A101" s="248"/>
      <c r="B101" s="251"/>
      <c r="C101" s="249"/>
      <c r="D101" s="250">
        <v>31</v>
      </c>
      <c r="E101" s="249"/>
    </row>
    <row r="102" spans="1:5" ht="15" hidden="1" customHeight="1">
      <c r="A102" s="248"/>
      <c r="B102" s="251"/>
      <c r="C102" s="249"/>
      <c r="D102" s="250">
        <v>32</v>
      </c>
      <c r="E102" s="249"/>
    </row>
    <row r="103" spans="1:5" ht="15" hidden="1" customHeight="1">
      <c r="A103" s="248"/>
      <c r="B103" s="251"/>
      <c r="C103" s="249"/>
      <c r="D103" s="250">
        <v>33</v>
      </c>
      <c r="E103" s="249"/>
    </row>
    <row r="104" spans="1:5" ht="15" hidden="1" customHeight="1">
      <c r="A104" s="248"/>
      <c r="B104" s="251"/>
      <c r="C104" s="249"/>
      <c r="D104" s="250">
        <v>34</v>
      </c>
      <c r="E104" s="249"/>
    </row>
    <row r="105" spans="1:5" ht="15" hidden="1" customHeight="1">
      <c r="A105" s="248"/>
      <c r="B105" s="251"/>
      <c r="C105" s="249"/>
      <c r="D105" s="250">
        <v>35</v>
      </c>
      <c r="E105" s="249"/>
    </row>
    <row r="106" spans="1:5" ht="15" hidden="1" customHeight="1">
      <c r="A106" s="248"/>
      <c r="B106" s="251"/>
      <c r="C106" s="249"/>
      <c r="D106" s="250">
        <v>36</v>
      </c>
      <c r="E106" s="249"/>
    </row>
    <row r="107" spans="1:5" ht="15" hidden="1" customHeight="1">
      <c r="A107" s="248"/>
      <c r="B107" s="251"/>
      <c r="C107" s="249"/>
      <c r="D107" s="250">
        <v>37</v>
      </c>
      <c r="E107" s="249"/>
    </row>
    <row r="108" spans="1:5" ht="15" hidden="1" customHeight="1">
      <c r="A108" s="248"/>
      <c r="B108" s="251"/>
      <c r="C108" s="249"/>
      <c r="D108" s="250">
        <v>38</v>
      </c>
      <c r="E108" s="249"/>
    </row>
    <row r="109" spans="1:5" ht="15" hidden="1" customHeight="1">
      <c r="A109" s="248"/>
      <c r="B109" s="251"/>
      <c r="C109" s="249"/>
      <c r="D109" s="250">
        <v>39</v>
      </c>
      <c r="E109" s="249"/>
    </row>
    <row r="110" spans="1:5" ht="15" hidden="1" customHeight="1">
      <c r="A110" s="248"/>
      <c r="B110" s="251"/>
      <c r="C110" s="249"/>
      <c r="D110" s="250">
        <v>40</v>
      </c>
      <c r="E110" s="249"/>
    </row>
    <row r="111" spans="1:5" ht="15" hidden="1" customHeight="1">
      <c r="A111" s="248"/>
      <c r="B111" s="251"/>
      <c r="C111" s="249"/>
      <c r="D111" s="250">
        <v>41</v>
      </c>
      <c r="E111" s="249"/>
    </row>
    <row r="112" spans="1:5" ht="15" hidden="1" customHeight="1">
      <c r="A112" s="248"/>
      <c r="B112" s="251"/>
      <c r="C112" s="249"/>
      <c r="D112" s="250">
        <v>42</v>
      </c>
      <c r="E112" s="249"/>
    </row>
    <row r="113" spans="1:5" ht="15" hidden="1" customHeight="1">
      <c r="A113" s="248"/>
      <c r="B113" s="251"/>
      <c r="C113" s="249"/>
      <c r="D113" s="250">
        <v>43</v>
      </c>
      <c r="E113" s="249"/>
    </row>
    <row r="114" spans="1:5" ht="15" hidden="1" customHeight="1">
      <c r="A114" s="248"/>
      <c r="B114" s="251"/>
      <c r="C114" s="249"/>
      <c r="D114" s="250">
        <v>44</v>
      </c>
      <c r="E114" s="249"/>
    </row>
    <row r="115" spans="1:5" ht="15" hidden="1" customHeight="1">
      <c r="A115" s="248"/>
      <c r="B115" s="251"/>
      <c r="C115" s="249"/>
      <c r="D115" s="250">
        <v>45</v>
      </c>
      <c r="E115" s="249"/>
    </row>
    <row r="116" spans="1:5" ht="15" hidden="1" customHeight="1">
      <c r="A116" s="248"/>
      <c r="B116" s="251"/>
      <c r="C116" s="249"/>
      <c r="D116" s="250">
        <v>46</v>
      </c>
      <c r="E116" s="249"/>
    </row>
    <row r="117" spans="1:5" ht="15" hidden="1" customHeight="1">
      <c r="A117" s="248"/>
      <c r="B117" s="251"/>
      <c r="C117" s="249"/>
      <c r="D117" s="250">
        <v>47</v>
      </c>
      <c r="E117" s="249"/>
    </row>
    <row r="118" spans="1:5" ht="15" hidden="1" customHeight="1">
      <c r="A118" s="248"/>
      <c r="B118" s="251"/>
      <c r="C118" s="249"/>
      <c r="D118" s="250">
        <v>48</v>
      </c>
      <c r="E118" s="249"/>
    </row>
    <row r="119" spans="1:5" ht="15" hidden="1" customHeight="1">
      <c r="A119" s="248"/>
      <c r="B119" s="251"/>
      <c r="C119" s="249"/>
      <c r="D119" s="250">
        <v>49</v>
      </c>
      <c r="E119" s="249"/>
    </row>
    <row r="120" spans="1:5" ht="15" hidden="1" customHeight="1">
      <c r="A120" s="248"/>
      <c r="B120" s="251"/>
      <c r="C120" s="249"/>
      <c r="D120" s="250">
        <v>50</v>
      </c>
      <c r="E120" s="249"/>
    </row>
    <row r="121" spans="1:5" ht="15" hidden="1" customHeight="1">
      <c r="A121" s="248"/>
      <c r="B121" s="251"/>
      <c r="C121" s="249"/>
      <c r="D121" s="250">
        <v>51</v>
      </c>
      <c r="E121" s="249"/>
    </row>
    <row r="122" spans="1:5" ht="15" hidden="1" customHeight="1">
      <c r="A122" s="248"/>
      <c r="B122" s="251"/>
      <c r="C122" s="249"/>
      <c r="D122" s="250">
        <v>52</v>
      </c>
      <c r="E122" s="249"/>
    </row>
    <row r="123" spans="1:5" ht="15" hidden="1" customHeight="1">
      <c r="A123" s="248"/>
      <c r="B123" s="251"/>
      <c r="C123" s="249"/>
      <c r="D123" s="250">
        <v>53</v>
      </c>
      <c r="E123" s="249"/>
    </row>
    <row r="124" spans="1:5" ht="15" hidden="1" customHeight="1">
      <c r="A124" s="248"/>
      <c r="B124" s="251"/>
      <c r="C124" s="249"/>
      <c r="D124" s="250">
        <v>54</v>
      </c>
      <c r="E124" s="249"/>
    </row>
    <row r="125" spans="1:5" ht="15" hidden="1" customHeight="1">
      <c r="A125" s="248"/>
      <c r="B125" s="251"/>
      <c r="C125" s="249"/>
      <c r="D125" s="250">
        <v>55</v>
      </c>
      <c r="E125" s="249"/>
    </row>
    <row r="126" spans="1:5" ht="15" hidden="1" customHeight="1">
      <c r="A126" s="248"/>
      <c r="B126" s="251"/>
      <c r="C126" s="249"/>
      <c r="D126" s="250">
        <v>56</v>
      </c>
      <c r="E126" s="249"/>
    </row>
    <row r="127" spans="1:5" ht="15" hidden="1" customHeight="1">
      <c r="A127" s="248"/>
      <c r="B127" s="251"/>
      <c r="C127" s="249"/>
      <c r="D127" s="250">
        <v>57</v>
      </c>
      <c r="E127" s="249"/>
    </row>
    <row r="128" spans="1:5" ht="15" hidden="1" customHeight="1">
      <c r="A128" s="248"/>
      <c r="B128" s="251"/>
      <c r="C128" s="249"/>
      <c r="D128" s="250">
        <v>58</v>
      </c>
      <c r="E128" s="249"/>
    </row>
    <row r="129" spans="1:5" ht="15" hidden="1" customHeight="1">
      <c r="A129" s="248"/>
      <c r="B129" s="251"/>
      <c r="C129" s="249"/>
      <c r="D129" s="250">
        <v>59</v>
      </c>
      <c r="E129" s="249"/>
    </row>
    <row r="130" spans="1:5" ht="15" hidden="1" customHeight="1">
      <c r="A130" s="248"/>
      <c r="B130" s="251"/>
      <c r="C130" s="249"/>
      <c r="D130" s="250">
        <v>60</v>
      </c>
      <c r="E130" s="249"/>
    </row>
    <row r="131" spans="1:5" ht="15" hidden="1" customHeight="1">
      <c r="A131" s="248"/>
      <c r="B131" s="251"/>
      <c r="C131" s="249"/>
      <c r="D131" s="250">
        <v>61</v>
      </c>
      <c r="E131" s="249"/>
    </row>
    <row r="132" spans="1:5" ht="15" hidden="1" customHeight="1">
      <c r="A132" s="248"/>
      <c r="B132" s="251"/>
      <c r="C132" s="249"/>
      <c r="D132" s="250">
        <v>62</v>
      </c>
      <c r="E132" s="249"/>
    </row>
    <row r="133" spans="1:5" ht="15" hidden="1" customHeight="1">
      <c r="A133" s="248"/>
      <c r="B133" s="251"/>
      <c r="C133" s="249"/>
      <c r="D133" s="250">
        <v>63</v>
      </c>
      <c r="E133" s="249"/>
    </row>
    <row r="134" spans="1:5" ht="15" hidden="1" customHeight="1">
      <c r="A134" s="248"/>
      <c r="B134" s="251"/>
      <c r="C134" s="249"/>
      <c r="D134" s="250">
        <v>64</v>
      </c>
      <c r="E134" s="249"/>
    </row>
    <row r="135" spans="1:5" ht="15" hidden="1" customHeight="1">
      <c r="A135" s="248"/>
      <c r="B135" s="251"/>
      <c r="C135" s="249"/>
      <c r="D135" s="250">
        <v>65</v>
      </c>
      <c r="E135" s="249"/>
    </row>
    <row r="136" spans="1:5" ht="15" hidden="1" customHeight="1">
      <c r="A136" s="248"/>
      <c r="B136" s="251"/>
      <c r="C136" s="249"/>
      <c r="D136" s="250">
        <v>66</v>
      </c>
      <c r="E136" s="249"/>
    </row>
    <row r="137" spans="1:5" ht="15" hidden="1" customHeight="1">
      <c r="A137" s="248"/>
      <c r="B137" s="251"/>
      <c r="C137" s="249"/>
      <c r="D137" s="250">
        <v>67</v>
      </c>
      <c r="E137" s="249"/>
    </row>
    <row r="138" spans="1:5" ht="15" hidden="1" customHeight="1">
      <c r="A138" s="248"/>
      <c r="B138" s="251"/>
      <c r="C138" s="249"/>
      <c r="D138" s="250">
        <v>68</v>
      </c>
      <c r="E138" s="249"/>
    </row>
    <row r="139" spans="1:5" ht="15" hidden="1" customHeight="1">
      <c r="A139" s="248"/>
      <c r="B139" s="251"/>
      <c r="C139" s="249"/>
      <c r="D139" s="250">
        <v>69</v>
      </c>
      <c r="E139" s="249"/>
    </row>
    <row r="140" spans="1:5" ht="15" hidden="1" customHeight="1">
      <c r="A140" s="248"/>
      <c r="B140" s="251"/>
      <c r="C140" s="249"/>
      <c r="D140" s="250">
        <v>70</v>
      </c>
      <c r="E140" s="249"/>
    </row>
    <row r="141" spans="1:5" ht="15" hidden="1" customHeight="1">
      <c r="A141" s="248"/>
      <c r="B141" s="251"/>
      <c r="C141" s="249"/>
      <c r="D141" s="250">
        <v>71</v>
      </c>
      <c r="E141" s="249"/>
    </row>
    <row r="142" spans="1:5" ht="15" hidden="1" customHeight="1">
      <c r="A142" s="248"/>
      <c r="B142" s="251"/>
      <c r="C142" s="249"/>
      <c r="D142" s="250">
        <v>72</v>
      </c>
      <c r="E142" s="249"/>
    </row>
    <row r="143" spans="1:5" ht="15" hidden="1" customHeight="1">
      <c r="A143" s="248"/>
      <c r="B143" s="251"/>
      <c r="C143" s="249"/>
      <c r="D143" s="250">
        <v>73</v>
      </c>
      <c r="E143" s="249"/>
    </row>
    <row r="144" spans="1:5" ht="15" hidden="1" customHeight="1">
      <c r="A144" s="248"/>
      <c r="B144" s="251"/>
      <c r="C144" s="249"/>
      <c r="D144" s="250">
        <v>74</v>
      </c>
      <c r="E144" s="249"/>
    </row>
    <row r="145" spans="1:5" ht="15" hidden="1" customHeight="1">
      <c r="A145" s="248"/>
      <c r="B145" s="251"/>
      <c r="C145" s="249"/>
      <c r="D145" s="250">
        <v>75</v>
      </c>
      <c r="E145" s="249"/>
    </row>
    <row r="146" spans="1:5" ht="15" hidden="1" customHeight="1">
      <c r="A146" s="248"/>
      <c r="B146" s="251"/>
      <c r="C146" s="249"/>
      <c r="D146" s="250">
        <v>76</v>
      </c>
      <c r="E146" s="249"/>
    </row>
    <row r="147" spans="1:5" ht="15" hidden="1" customHeight="1">
      <c r="A147" s="248"/>
      <c r="B147" s="251"/>
      <c r="C147" s="249"/>
      <c r="D147" s="250">
        <v>77</v>
      </c>
      <c r="E147" s="249"/>
    </row>
    <row r="148" spans="1:5" ht="15" hidden="1" customHeight="1">
      <c r="A148" s="248"/>
      <c r="B148" s="251"/>
      <c r="C148" s="249"/>
      <c r="D148" s="250">
        <v>78</v>
      </c>
      <c r="E148" s="249"/>
    </row>
    <row r="149" spans="1:5" ht="15" hidden="1" customHeight="1">
      <c r="A149" s="248"/>
      <c r="B149" s="251"/>
      <c r="C149" s="249"/>
      <c r="D149" s="250">
        <v>79</v>
      </c>
      <c r="E149" s="249"/>
    </row>
    <row r="150" spans="1:5" ht="15" hidden="1" customHeight="1">
      <c r="A150" s="248"/>
      <c r="B150" s="251"/>
      <c r="C150" s="249"/>
      <c r="D150" s="250">
        <v>80</v>
      </c>
      <c r="E150" s="249"/>
    </row>
    <row r="151" spans="1:5" ht="15" hidden="1" customHeight="1">
      <c r="A151" s="248"/>
      <c r="B151" s="251"/>
      <c r="C151" s="249"/>
      <c r="D151" s="250">
        <v>81</v>
      </c>
      <c r="E151" s="249"/>
    </row>
    <row r="152" spans="1:5" ht="15" hidden="1" customHeight="1">
      <c r="A152" s="248"/>
      <c r="B152" s="236" t="s">
        <v>208</v>
      </c>
      <c r="C152" s="241" t="s">
        <v>34</v>
      </c>
      <c r="D152" s="250"/>
      <c r="E152" s="241" t="s">
        <v>34</v>
      </c>
    </row>
    <row r="153" spans="1:5" ht="15" hidden="1" customHeight="1">
      <c r="A153" s="248"/>
      <c r="B153" s="236" t="s">
        <v>209</v>
      </c>
      <c r="C153" s="241" t="s">
        <v>36</v>
      </c>
      <c r="D153" s="250"/>
      <c r="E153" s="241" t="s">
        <v>36</v>
      </c>
    </row>
    <row r="154" spans="1:5" ht="15" hidden="1" customHeight="1">
      <c r="A154" s="248"/>
      <c r="B154" s="236" t="s">
        <v>210</v>
      </c>
      <c r="C154" s="241" t="s">
        <v>38</v>
      </c>
      <c r="D154" s="250"/>
      <c r="E154" s="241" t="s">
        <v>38</v>
      </c>
    </row>
    <row r="155" spans="1:5" ht="15" hidden="1" customHeight="1">
      <c r="A155" s="248"/>
      <c r="B155" s="236" t="s">
        <v>211</v>
      </c>
      <c r="C155" s="241" t="s">
        <v>40</v>
      </c>
      <c r="D155" s="250"/>
      <c r="E155" s="241" t="s">
        <v>40</v>
      </c>
    </row>
    <row r="156" spans="1:5" ht="15" hidden="1" customHeight="1">
      <c r="A156" s="248"/>
      <c r="B156" s="236" t="s">
        <v>212</v>
      </c>
      <c r="C156" s="241" t="s">
        <v>46</v>
      </c>
      <c r="D156" s="236" t="s">
        <v>212</v>
      </c>
      <c r="E156" s="241" t="s">
        <v>46</v>
      </c>
    </row>
    <row r="157" spans="1:5" ht="15" hidden="1" customHeight="1">
      <c r="A157" s="248"/>
      <c r="B157" s="251"/>
      <c r="C157" s="249"/>
      <c r="D157" s="250">
        <v>80</v>
      </c>
      <c r="E157" s="249"/>
    </row>
    <row r="158" spans="1:5" ht="15" hidden="1" customHeight="1">
      <c r="A158" s="248"/>
      <c r="B158" s="251"/>
      <c r="C158" s="249"/>
      <c r="D158" s="250">
        <v>81</v>
      </c>
      <c r="E158" s="249"/>
    </row>
    <row r="159" spans="1:5" ht="13.5" customHeight="1">
      <c r="A159" s="409" t="s">
        <v>18</v>
      </c>
      <c r="B159" s="409"/>
      <c r="C159" s="254"/>
      <c r="D159" s="253">
        <v>1</v>
      </c>
      <c r="E159" s="252" t="s">
        <v>61</v>
      </c>
    </row>
    <row r="160" spans="1:5" ht="14.25" customHeight="1">
      <c r="A160" s="248"/>
      <c r="B160" s="236" t="s">
        <v>184</v>
      </c>
      <c r="C160" s="241" t="s">
        <v>183</v>
      </c>
      <c r="D160" s="236" t="s">
        <v>184</v>
      </c>
      <c r="E160" s="241" t="s">
        <v>183</v>
      </c>
    </row>
    <row r="161" spans="1:5" ht="14.25" customHeight="1">
      <c r="A161" s="248"/>
      <c r="B161" s="236" t="s">
        <v>188</v>
      </c>
      <c r="C161" s="241" t="s">
        <v>186</v>
      </c>
      <c r="D161" s="236" t="s">
        <v>188</v>
      </c>
      <c r="E161" s="241" t="s">
        <v>186</v>
      </c>
    </row>
    <row r="162" spans="1:5" ht="14.25" customHeight="1">
      <c r="A162" s="248"/>
      <c r="B162" s="236" t="s">
        <v>189</v>
      </c>
      <c r="C162" s="241" t="s">
        <v>22</v>
      </c>
      <c r="D162" s="236" t="s">
        <v>189</v>
      </c>
      <c r="E162" s="241" t="s">
        <v>22</v>
      </c>
    </row>
    <row r="163" spans="1:5" ht="14.25" customHeight="1">
      <c r="A163" s="248"/>
      <c r="B163" s="236" t="s">
        <v>190</v>
      </c>
      <c r="C163" s="241" t="s">
        <v>191</v>
      </c>
      <c r="D163" s="236" t="s">
        <v>190</v>
      </c>
      <c r="E163" s="241" t="s">
        <v>191</v>
      </c>
    </row>
    <row r="164" spans="1:5" ht="14.25" customHeight="1">
      <c r="A164" s="248"/>
      <c r="B164" s="236" t="s">
        <v>192</v>
      </c>
      <c r="C164" s="241" t="s">
        <v>23</v>
      </c>
      <c r="D164" s="236" t="s">
        <v>192</v>
      </c>
      <c r="E164" s="241" t="s">
        <v>23</v>
      </c>
    </row>
    <row r="165" spans="1:5" ht="15" hidden="1" customHeight="1">
      <c r="A165" s="248"/>
      <c r="B165" s="251"/>
      <c r="C165" s="249"/>
      <c r="D165" s="250">
        <v>10</v>
      </c>
      <c r="E165" s="249"/>
    </row>
    <row r="166" spans="1:5" ht="15" hidden="1" customHeight="1">
      <c r="A166" s="248"/>
      <c r="B166" s="251"/>
      <c r="C166" s="249"/>
      <c r="D166" s="250">
        <v>11</v>
      </c>
      <c r="E166" s="249"/>
    </row>
    <row r="167" spans="1:5" ht="15" hidden="1" customHeight="1">
      <c r="A167" s="248"/>
      <c r="B167" s="251"/>
      <c r="C167" s="249"/>
      <c r="D167" s="250">
        <v>12</v>
      </c>
      <c r="E167" s="249"/>
    </row>
    <row r="168" spans="1:5" ht="15" hidden="1" customHeight="1">
      <c r="A168" s="248"/>
      <c r="B168" s="251"/>
      <c r="C168" s="249"/>
      <c r="D168" s="250">
        <v>13</v>
      </c>
      <c r="E168" s="249"/>
    </row>
    <row r="169" spans="1:5" ht="15" hidden="1" customHeight="1">
      <c r="A169" s="248"/>
      <c r="B169" s="251"/>
      <c r="C169" s="249"/>
      <c r="D169" s="250">
        <v>14</v>
      </c>
      <c r="E169" s="249"/>
    </row>
    <row r="170" spans="1:5" ht="15" hidden="1" customHeight="1">
      <c r="A170" s="248"/>
      <c r="B170" s="251"/>
      <c r="C170" s="249"/>
      <c r="D170" s="250">
        <v>15</v>
      </c>
      <c r="E170" s="249"/>
    </row>
    <row r="171" spans="1:5" ht="15" hidden="1" customHeight="1">
      <c r="A171" s="248"/>
      <c r="B171" s="251"/>
      <c r="C171" s="249"/>
      <c r="D171" s="250">
        <v>16</v>
      </c>
      <c r="E171" s="249"/>
    </row>
    <row r="172" spans="1:5" ht="15" hidden="1" customHeight="1">
      <c r="A172" s="248"/>
      <c r="B172" s="251"/>
      <c r="C172" s="249"/>
      <c r="D172" s="250">
        <v>17</v>
      </c>
      <c r="E172" s="249"/>
    </row>
    <row r="173" spans="1:5" ht="15" hidden="1" customHeight="1">
      <c r="A173" s="248"/>
      <c r="B173" s="251"/>
      <c r="C173" s="249"/>
      <c r="D173" s="250">
        <v>18</v>
      </c>
      <c r="E173" s="249"/>
    </row>
    <row r="174" spans="1:5" ht="15" hidden="1" customHeight="1">
      <c r="A174" s="248"/>
      <c r="B174" s="251"/>
      <c r="C174" s="249"/>
      <c r="D174" s="250">
        <v>19</v>
      </c>
      <c r="E174" s="249"/>
    </row>
    <row r="175" spans="1:5" ht="15" hidden="1" customHeight="1">
      <c r="A175" s="248"/>
      <c r="B175" s="251"/>
      <c r="C175" s="249"/>
      <c r="D175" s="250">
        <v>20</v>
      </c>
      <c r="E175" s="249"/>
    </row>
    <row r="176" spans="1:5" ht="15" hidden="1" customHeight="1">
      <c r="A176" s="248"/>
      <c r="B176" s="251"/>
      <c r="C176" s="249"/>
      <c r="D176" s="250">
        <v>21</v>
      </c>
      <c r="E176" s="249"/>
    </row>
    <row r="177" spans="1:5" ht="15" hidden="1" customHeight="1">
      <c r="A177" s="248"/>
      <c r="B177" s="251"/>
      <c r="C177" s="249"/>
      <c r="D177" s="250">
        <v>22</v>
      </c>
      <c r="E177" s="249"/>
    </row>
    <row r="178" spans="1:5" ht="15" hidden="1" customHeight="1">
      <c r="A178" s="248"/>
      <c r="B178" s="251"/>
      <c r="C178" s="249"/>
      <c r="D178" s="250">
        <v>23</v>
      </c>
      <c r="E178" s="249"/>
    </row>
    <row r="179" spans="1:5" ht="15" hidden="1" customHeight="1">
      <c r="A179" s="248"/>
      <c r="B179" s="251"/>
      <c r="C179" s="249"/>
      <c r="D179" s="250">
        <v>24</v>
      </c>
      <c r="E179" s="249"/>
    </row>
    <row r="180" spans="1:5" ht="15" hidden="1" customHeight="1">
      <c r="A180" s="248"/>
      <c r="B180" s="251"/>
      <c r="C180" s="249"/>
      <c r="D180" s="250">
        <v>25</v>
      </c>
      <c r="E180" s="249"/>
    </row>
    <row r="181" spans="1:5" ht="15" hidden="1" customHeight="1">
      <c r="A181" s="248"/>
      <c r="B181" s="251"/>
      <c r="C181" s="249"/>
      <c r="D181" s="250">
        <v>26</v>
      </c>
      <c r="E181" s="249"/>
    </row>
    <row r="182" spans="1:5" ht="15" hidden="1" customHeight="1">
      <c r="A182" s="248"/>
      <c r="B182" s="251"/>
      <c r="C182" s="249"/>
      <c r="D182" s="250">
        <v>27</v>
      </c>
      <c r="E182" s="249"/>
    </row>
    <row r="183" spans="1:5" ht="15" hidden="1" customHeight="1">
      <c r="A183" s="248"/>
      <c r="B183" s="251"/>
      <c r="C183" s="249"/>
      <c r="D183" s="250">
        <v>28</v>
      </c>
      <c r="E183" s="249"/>
    </row>
    <row r="184" spans="1:5" ht="15" hidden="1" customHeight="1">
      <c r="A184" s="248"/>
      <c r="B184" s="251"/>
      <c r="C184" s="249"/>
      <c r="D184" s="250">
        <v>29</v>
      </c>
      <c r="E184" s="249"/>
    </row>
    <row r="185" spans="1:5" ht="15" hidden="1" customHeight="1">
      <c r="A185" s="248"/>
      <c r="B185" s="251"/>
      <c r="C185" s="249"/>
      <c r="D185" s="250">
        <v>30</v>
      </c>
      <c r="E185" s="249"/>
    </row>
    <row r="186" spans="1:5" ht="15" hidden="1" customHeight="1">
      <c r="A186" s="248"/>
      <c r="B186" s="251"/>
      <c r="C186" s="249"/>
      <c r="D186" s="250">
        <v>31</v>
      </c>
      <c r="E186" s="249"/>
    </row>
    <row r="187" spans="1:5" ht="15" hidden="1" customHeight="1">
      <c r="A187" s="248"/>
      <c r="B187" s="251"/>
      <c r="C187" s="249"/>
      <c r="D187" s="250">
        <v>32</v>
      </c>
      <c r="E187" s="249"/>
    </row>
    <row r="188" spans="1:5" ht="15" hidden="1" customHeight="1">
      <c r="A188" s="248"/>
      <c r="B188" s="251"/>
      <c r="C188" s="249"/>
      <c r="D188" s="250">
        <v>33</v>
      </c>
      <c r="E188" s="249"/>
    </row>
    <row r="189" spans="1:5" ht="15" hidden="1" customHeight="1">
      <c r="A189" s="248"/>
      <c r="B189" s="251"/>
      <c r="C189" s="249"/>
      <c r="D189" s="250">
        <v>34</v>
      </c>
      <c r="E189" s="249"/>
    </row>
    <row r="190" spans="1:5" ht="15" hidden="1" customHeight="1">
      <c r="A190" s="248"/>
      <c r="B190" s="251"/>
      <c r="C190" s="249"/>
      <c r="D190" s="250">
        <v>35</v>
      </c>
      <c r="E190" s="249"/>
    </row>
    <row r="191" spans="1:5" ht="15" hidden="1" customHeight="1">
      <c r="A191" s="248"/>
      <c r="B191" s="251"/>
      <c r="C191" s="249"/>
      <c r="D191" s="250">
        <v>36</v>
      </c>
      <c r="E191" s="249"/>
    </row>
    <row r="192" spans="1:5" ht="15" hidden="1" customHeight="1">
      <c r="A192" s="248"/>
      <c r="B192" s="251"/>
      <c r="C192" s="249"/>
      <c r="D192" s="250">
        <v>37</v>
      </c>
      <c r="E192" s="249"/>
    </row>
    <row r="193" spans="1:5" ht="15" hidden="1" customHeight="1">
      <c r="A193" s="248"/>
      <c r="B193" s="251"/>
      <c r="C193" s="249"/>
      <c r="D193" s="250">
        <v>38</v>
      </c>
      <c r="E193" s="249"/>
    </row>
    <row r="194" spans="1:5" ht="15" hidden="1" customHeight="1">
      <c r="A194" s="248"/>
      <c r="B194" s="251"/>
      <c r="C194" s="249"/>
      <c r="D194" s="250">
        <v>39</v>
      </c>
      <c r="E194" s="249"/>
    </row>
    <row r="195" spans="1:5" ht="15" hidden="1" customHeight="1">
      <c r="A195" s="248"/>
      <c r="B195" s="251"/>
      <c r="C195" s="249"/>
      <c r="D195" s="250">
        <v>40</v>
      </c>
      <c r="E195" s="249"/>
    </row>
    <row r="196" spans="1:5" ht="15" hidden="1" customHeight="1">
      <c r="A196" s="248"/>
      <c r="B196" s="251"/>
      <c r="C196" s="249"/>
      <c r="D196" s="250">
        <v>41</v>
      </c>
      <c r="E196" s="249"/>
    </row>
    <row r="197" spans="1:5" ht="15" hidden="1" customHeight="1">
      <c r="A197" s="248"/>
      <c r="B197" s="251"/>
      <c r="C197" s="249"/>
      <c r="D197" s="250">
        <v>42</v>
      </c>
      <c r="E197" s="249"/>
    </row>
    <row r="198" spans="1:5" ht="15" hidden="1" customHeight="1">
      <c r="A198" s="248"/>
      <c r="B198" s="251"/>
      <c r="C198" s="249"/>
      <c r="D198" s="250">
        <v>43</v>
      </c>
      <c r="E198" s="249"/>
    </row>
    <row r="199" spans="1:5" ht="15" hidden="1" customHeight="1">
      <c r="A199" s="248"/>
      <c r="B199" s="251"/>
      <c r="C199" s="249"/>
      <c r="D199" s="250">
        <v>44</v>
      </c>
      <c r="E199" s="249"/>
    </row>
    <row r="200" spans="1:5" ht="15" hidden="1" customHeight="1">
      <c r="A200" s="248"/>
      <c r="B200" s="251"/>
      <c r="C200" s="249"/>
      <c r="D200" s="250">
        <v>45</v>
      </c>
      <c r="E200" s="249"/>
    </row>
    <row r="201" spans="1:5" ht="15" hidden="1" customHeight="1">
      <c r="A201" s="248"/>
      <c r="B201" s="251"/>
      <c r="C201" s="249"/>
      <c r="D201" s="250">
        <v>46</v>
      </c>
      <c r="E201" s="249"/>
    </row>
    <row r="202" spans="1:5" ht="15" hidden="1" customHeight="1">
      <c r="A202" s="248"/>
      <c r="B202" s="251"/>
      <c r="C202" s="249"/>
      <c r="D202" s="250">
        <v>47</v>
      </c>
      <c r="E202" s="249"/>
    </row>
    <row r="203" spans="1:5" ht="15" hidden="1" customHeight="1">
      <c r="A203" s="248"/>
      <c r="B203" s="251"/>
      <c r="C203" s="249"/>
      <c r="D203" s="250">
        <v>48</v>
      </c>
      <c r="E203" s="249"/>
    </row>
    <row r="204" spans="1:5" ht="15" hidden="1" customHeight="1">
      <c r="A204" s="248"/>
      <c r="B204" s="251"/>
      <c r="C204" s="249"/>
      <c r="D204" s="250">
        <v>49</v>
      </c>
      <c r="E204" s="249"/>
    </row>
    <row r="205" spans="1:5" ht="15" hidden="1" customHeight="1">
      <c r="A205" s="248"/>
      <c r="B205" s="251"/>
      <c r="C205" s="249"/>
      <c r="D205" s="250">
        <v>50</v>
      </c>
      <c r="E205" s="249"/>
    </row>
    <row r="206" spans="1:5" ht="15" hidden="1" customHeight="1">
      <c r="A206" s="248"/>
      <c r="B206" s="251"/>
      <c r="C206" s="249"/>
      <c r="D206" s="250">
        <v>51</v>
      </c>
      <c r="E206" s="249"/>
    </row>
    <row r="207" spans="1:5" ht="15" hidden="1" customHeight="1">
      <c r="A207" s="248"/>
      <c r="B207" s="251"/>
      <c r="C207" s="249"/>
      <c r="D207" s="250">
        <v>52</v>
      </c>
      <c r="E207" s="249"/>
    </row>
    <row r="208" spans="1:5" ht="15" hidden="1" customHeight="1">
      <c r="A208" s="248"/>
      <c r="B208" s="251"/>
      <c r="C208" s="249"/>
      <c r="D208" s="250">
        <v>53</v>
      </c>
      <c r="E208" s="249"/>
    </row>
    <row r="209" spans="1:5" ht="15" hidden="1" customHeight="1">
      <c r="A209" s="248"/>
      <c r="B209" s="251"/>
      <c r="C209" s="249"/>
      <c r="D209" s="250">
        <v>54</v>
      </c>
      <c r="E209" s="249"/>
    </row>
    <row r="210" spans="1:5" ht="15" hidden="1" customHeight="1">
      <c r="A210" s="248"/>
      <c r="B210" s="251"/>
      <c r="C210" s="249"/>
      <c r="D210" s="250">
        <v>55</v>
      </c>
      <c r="E210" s="249"/>
    </row>
    <row r="211" spans="1:5" ht="15" hidden="1" customHeight="1">
      <c r="A211" s="248"/>
      <c r="B211" s="251"/>
      <c r="C211" s="249"/>
      <c r="D211" s="250">
        <v>56</v>
      </c>
      <c r="E211" s="249"/>
    </row>
    <row r="212" spans="1:5" ht="15" hidden="1" customHeight="1">
      <c r="A212" s="248"/>
      <c r="B212" s="251"/>
      <c r="C212" s="249"/>
      <c r="D212" s="250">
        <v>57</v>
      </c>
      <c r="E212" s="249"/>
    </row>
    <row r="213" spans="1:5" ht="15" hidden="1" customHeight="1">
      <c r="A213" s="248"/>
      <c r="B213" s="251"/>
      <c r="C213" s="249"/>
      <c r="D213" s="250">
        <v>58</v>
      </c>
      <c r="E213" s="249"/>
    </row>
    <row r="214" spans="1:5" ht="15" hidden="1" customHeight="1">
      <c r="A214" s="248"/>
      <c r="B214" s="251"/>
      <c r="C214" s="249"/>
      <c r="D214" s="250">
        <v>59</v>
      </c>
      <c r="E214" s="249"/>
    </row>
    <row r="215" spans="1:5" ht="15" hidden="1" customHeight="1">
      <c r="A215" s="248"/>
      <c r="B215" s="251"/>
      <c r="C215" s="249"/>
      <c r="D215" s="250">
        <v>60</v>
      </c>
      <c r="E215" s="249"/>
    </row>
    <row r="216" spans="1:5" ht="15" hidden="1" customHeight="1">
      <c r="A216" s="248"/>
      <c r="B216" s="251"/>
      <c r="C216" s="249"/>
      <c r="D216" s="250">
        <v>61</v>
      </c>
      <c r="E216" s="249"/>
    </row>
    <row r="217" spans="1:5" ht="15" hidden="1" customHeight="1">
      <c r="A217" s="248"/>
      <c r="B217" s="251"/>
      <c r="C217" s="249"/>
      <c r="D217" s="250">
        <v>62</v>
      </c>
      <c r="E217" s="249"/>
    </row>
    <row r="218" spans="1:5" ht="15" hidden="1" customHeight="1">
      <c r="A218" s="248"/>
      <c r="B218" s="251"/>
      <c r="C218" s="249"/>
      <c r="D218" s="250">
        <v>63</v>
      </c>
      <c r="E218" s="249"/>
    </row>
    <row r="219" spans="1:5" ht="15" hidden="1" customHeight="1">
      <c r="A219" s="248"/>
      <c r="B219" s="251"/>
      <c r="C219" s="249"/>
      <c r="D219" s="250">
        <v>64</v>
      </c>
      <c r="E219" s="249"/>
    </row>
    <row r="220" spans="1:5" ht="15" hidden="1" customHeight="1">
      <c r="A220" s="248"/>
      <c r="B220" s="251"/>
      <c r="C220" s="249"/>
      <c r="D220" s="250">
        <v>65</v>
      </c>
      <c r="E220" s="249"/>
    </row>
    <row r="221" spans="1:5" ht="15" hidden="1" customHeight="1">
      <c r="A221" s="248"/>
      <c r="B221" s="251"/>
      <c r="C221" s="249"/>
      <c r="D221" s="250">
        <v>66</v>
      </c>
      <c r="E221" s="249"/>
    </row>
    <row r="222" spans="1:5" ht="15" hidden="1" customHeight="1">
      <c r="A222" s="248"/>
      <c r="B222" s="251"/>
      <c r="C222" s="249"/>
      <c r="D222" s="250">
        <v>67</v>
      </c>
      <c r="E222" s="249"/>
    </row>
    <row r="223" spans="1:5" ht="15" hidden="1" customHeight="1">
      <c r="A223" s="248"/>
      <c r="B223" s="251"/>
      <c r="C223" s="249"/>
      <c r="D223" s="250">
        <v>68</v>
      </c>
      <c r="E223" s="249"/>
    </row>
    <row r="224" spans="1:5" ht="15" hidden="1" customHeight="1">
      <c r="A224" s="248"/>
      <c r="B224" s="251"/>
      <c r="C224" s="249"/>
      <c r="D224" s="250">
        <v>69</v>
      </c>
      <c r="E224" s="249"/>
    </row>
    <row r="225" spans="1:5" ht="15" hidden="1" customHeight="1">
      <c r="A225" s="248"/>
      <c r="B225" s="251"/>
      <c r="C225" s="249"/>
      <c r="D225" s="250">
        <v>70</v>
      </c>
      <c r="E225" s="249"/>
    </row>
    <row r="226" spans="1:5" ht="15" hidden="1" customHeight="1">
      <c r="A226" s="248"/>
      <c r="B226" s="251"/>
      <c r="C226" s="249"/>
      <c r="D226" s="250">
        <v>71</v>
      </c>
      <c r="E226" s="249"/>
    </row>
    <row r="227" spans="1:5" ht="15" hidden="1" customHeight="1">
      <c r="A227" s="248"/>
      <c r="B227" s="251"/>
      <c r="C227" s="249"/>
      <c r="D227" s="250">
        <v>72</v>
      </c>
      <c r="E227" s="249"/>
    </row>
    <row r="228" spans="1:5" ht="15" hidden="1" customHeight="1">
      <c r="A228" s="248"/>
      <c r="B228" s="251"/>
      <c r="C228" s="249"/>
      <c r="D228" s="250">
        <v>73</v>
      </c>
      <c r="E228" s="249"/>
    </row>
    <row r="229" spans="1:5" ht="15" hidden="1" customHeight="1">
      <c r="A229" s="248"/>
      <c r="B229" s="251"/>
      <c r="C229" s="249"/>
      <c r="D229" s="250">
        <v>74</v>
      </c>
      <c r="E229" s="249"/>
    </row>
    <row r="230" spans="1:5" ht="15" hidden="1" customHeight="1">
      <c r="A230" s="248"/>
      <c r="B230" s="251"/>
      <c r="C230" s="249"/>
      <c r="D230" s="250">
        <v>75</v>
      </c>
      <c r="E230" s="249"/>
    </row>
    <row r="231" spans="1:5" ht="15" hidden="1" customHeight="1">
      <c r="A231" s="248"/>
      <c r="B231" s="251"/>
      <c r="C231" s="249"/>
      <c r="D231" s="250">
        <v>76</v>
      </c>
      <c r="E231" s="249"/>
    </row>
    <row r="232" spans="1:5" ht="15" hidden="1" customHeight="1">
      <c r="A232" s="248"/>
      <c r="B232" s="251"/>
      <c r="C232" s="249"/>
      <c r="D232" s="250">
        <v>77</v>
      </c>
      <c r="E232" s="249"/>
    </row>
    <row r="233" spans="1:5" ht="15" hidden="1" customHeight="1">
      <c r="A233" s="248"/>
      <c r="B233" s="251"/>
      <c r="C233" s="249"/>
      <c r="D233" s="250">
        <v>78</v>
      </c>
      <c r="E233" s="249"/>
    </row>
    <row r="234" spans="1:5" ht="15" hidden="1" customHeight="1">
      <c r="A234" s="248"/>
      <c r="B234" s="251"/>
      <c r="C234" s="249"/>
      <c r="D234" s="250">
        <v>79</v>
      </c>
      <c r="E234" s="249"/>
    </row>
    <row r="235" spans="1:5" ht="15" hidden="1" customHeight="1">
      <c r="A235" s="248"/>
      <c r="B235" s="251"/>
      <c r="C235" s="249"/>
      <c r="D235" s="250">
        <v>80</v>
      </c>
      <c r="E235" s="249"/>
    </row>
    <row r="236" spans="1:5" ht="15" hidden="1" customHeight="1">
      <c r="A236" s="248"/>
      <c r="B236" s="251"/>
      <c r="C236" s="249"/>
      <c r="D236" s="250">
        <v>81</v>
      </c>
      <c r="E236" s="249"/>
    </row>
    <row r="237" spans="1:5" ht="14.25" customHeight="1">
      <c r="A237" s="409" t="s">
        <v>19</v>
      </c>
      <c r="B237" s="409"/>
      <c r="C237" s="254"/>
      <c r="D237" s="253">
        <v>1</v>
      </c>
      <c r="E237" s="252" t="s">
        <v>62</v>
      </c>
    </row>
    <row r="238" spans="1:5" ht="14.25" customHeight="1">
      <c r="A238" s="248"/>
      <c r="B238" s="236" t="s">
        <v>184</v>
      </c>
      <c r="C238" s="241" t="s">
        <v>23</v>
      </c>
      <c r="D238" s="236" t="s">
        <v>192</v>
      </c>
      <c r="E238" s="241" t="s">
        <v>183</v>
      </c>
    </row>
    <row r="239" spans="1:5" ht="14.25" customHeight="1">
      <c r="A239" s="248"/>
      <c r="B239" s="236" t="s">
        <v>188</v>
      </c>
      <c r="C239" s="241" t="s">
        <v>27</v>
      </c>
      <c r="D239" s="236" t="s">
        <v>202</v>
      </c>
      <c r="E239" s="241" t="s">
        <v>186</v>
      </c>
    </row>
    <row r="240" spans="1:5" ht="14.25" customHeight="1">
      <c r="A240" s="248"/>
      <c r="B240" s="236" t="s">
        <v>189</v>
      </c>
      <c r="C240" s="241" t="s">
        <v>28</v>
      </c>
      <c r="D240" s="236" t="s">
        <v>203</v>
      </c>
      <c r="E240" s="241" t="s">
        <v>22</v>
      </c>
    </row>
    <row r="241" spans="1:5" ht="14.25" customHeight="1">
      <c r="A241" s="248"/>
      <c r="B241" s="236" t="s">
        <v>192</v>
      </c>
      <c r="C241" s="241" t="s">
        <v>29</v>
      </c>
      <c r="D241" s="236" t="s">
        <v>204</v>
      </c>
      <c r="E241" s="241" t="s">
        <v>23</v>
      </c>
    </row>
    <row r="242" spans="1:5" ht="15" hidden="1" customHeight="1">
      <c r="A242" s="248"/>
      <c r="B242" s="251"/>
      <c r="C242" s="249"/>
      <c r="D242" s="250">
        <v>10</v>
      </c>
      <c r="E242" s="249"/>
    </row>
    <row r="243" spans="1:5" ht="15" hidden="1" customHeight="1">
      <c r="A243" s="248"/>
      <c r="B243" s="251"/>
      <c r="C243" s="249"/>
      <c r="D243" s="250">
        <v>11</v>
      </c>
      <c r="E243" s="249"/>
    </row>
    <row r="244" spans="1:5" ht="15" hidden="1" customHeight="1">
      <c r="A244" s="248"/>
      <c r="B244" s="251"/>
      <c r="C244" s="249"/>
      <c r="D244" s="250">
        <v>12</v>
      </c>
      <c r="E244" s="249"/>
    </row>
    <row r="245" spans="1:5" ht="15" hidden="1" customHeight="1">
      <c r="A245" s="248"/>
      <c r="B245" s="251"/>
      <c r="C245" s="249"/>
      <c r="D245" s="250">
        <v>13</v>
      </c>
      <c r="E245" s="249"/>
    </row>
    <row r="246" spans="1:5" ht="15" hidden="1" customHeight="1">
      <c r="A246" s="248"/>
      <c r="B246" s="251"/>
      <c r="C246" s="249"/>
      <c r="D246" s="250">
        <v>14</v>
      </c>
      <c r="E246" s="249"/>
    </row>
    <row r="247" spans="1:5" ht="15" hidden="1" customHeight="1">
      <c r="A247" s="248"/>
      <c r="B247" s="251"/>
      <c r="C247" s="249"/>
      <c r="D247" s="250">
        <v>15</v>
      </c>
      <c r="E247" s="249"/>
    </row>
    <row r="248" spans="1:5" ht="15" hidden="1" customHeight="1">
      <c r="A248" s="248"/>
      <c r="B248" s="251"/>
      <c r="C248" s="249"/>
      <c r="D248" s="250">
        <v>16</v>
      </c>
      <c r="E248" s="249"/>
    </row>
    <row r="249" spans="1:5" ht="15" hidden="1" customHeight="1">
      <c r="A249" s="248"/>
      <c r="B249" s="251"/>
      <c r="C249" s="249"/>
      <c r="D249" s="250">
        <v>17</v>
      </c>
      <c r="E249" s="249"/>
    </row>
    <row r="250" spans="1:5" ht="15" hidden="1" customHeight="1">
      <c r="A250" s="248"/>
      <c r="B250" s="251"/>
      <c r="C250" s="249"/>
      <c r="D250" s="250">
        <v>18</v>
      </c>
      <c r="E250" s="249"/>
    </row>
    <row r="251" spans="1:5" ht="15" hidden="1" customHeight="1">
      <c r="A251" s="248"/>
      <c r="B251" s="251"/>
      <c r="C251" s="249"/>
      <c r="D251" s="250">
        <v>19</v>
      </c>
      <c r="E251" s="249"/>
    </row>
    <row r="252" spans="1:5" ht="15" hidden="1" customHeight="1">
      <c r="A252" s="248"/>
      <c r="B252" s="251"/>
      <c r="C252" s="249"/>
      <c r="D252" s="250">
        <v>20</v>
      </c>
      <c r="E252" s="249"/>
    </row>
    <row r="253" spans="1:5" ht="15" hidden="1" customHeight="1">
      <c r="A253" s="248"/>
      <c r="B253" s="251"/>
      <c r="C253" s="249"/>
      <c r="D253" s="250">
        <v>21</v>
      </c>
      <c r="E253" s="249"/>
    </row>
    <row r="254" spans="1:5" ht="15" hidden="1" customHeight="1">
      <c r="A254" s="248"/>
      <c r="B254" s="251"/>
      <c r="C254" s="249"/>
      <c r="D254" s="250">
        <v>22</v>
      </c>
      <c r="E254" s="249"/>
    </row>
    <row r="255" spans="1:5" ht="15" hidden="1" customHeight="1">
      <c r="A255" s="248"/>
      <c r="B255" s="251"/>
      <c r="C255" s="249"/>
      <c r="D255" s="250">
        <v>23</v>
      </c>
      <c r="E255" s="249"/>
    </row>
    <row r="256" spans="1:5" ht="15" hidden="1" customHeight="1">
      <c r="A256" s="248"/>
      <c r="B256" s="251"/>
      <c r="C256" s="249"/>
      <c r="D256" s="250">
        <v>24</v>
      </c>
      <c r="E256" s="249"/>
    </row>
    <row r="257" spans="1:5" ht="15" hidden="1" customHeight="1">
      <c r="A257" s="248"/>
      <c r="B257" s="251"/>
      <c r="C257" s="249"/>
      <c r="D257" s="250">
        <v>25</v>
      </c>
      <c r="E257" s="249"/>
    </row>
    <row r="258" spans="1:5" ht="15" hidden="1" customHeight="1">
      <c r="A258" s="248"/>
      <c r="B258" s="251"/>
      <c r="C258" s="249"/>
      <c r="D258" s="250">
        <v>26</v>
      </c>
      <c r="E258" s="249"/>
    </row>
    <row r="259" spans="1:5" ht="15" hidden="1" customHeight="1">
      <c r="A259" s="248"/>
      <c r="B259" s="251"/>
      <c r="C259" s="249"/>
      <c r="D259" s="250">
        <v>27</v>
      </c>
      <c r="E259" s="249"/>
    </row>
    <row r="260" spans="1:5" ht="15" hidden="1" customHeight="1">
      <c r="A260" s="248"/>
      <c r="B260" s="251"/>
      <c r="C260" s="249"/>
      <c r="D260" s="250">
        <v>28</v>
      </c>
      <c r="E260" s="249"/>
    </row>
    <row r="261" spans="1:5" ht="15" hidden="1" customHeight="1">
      <c r="A261" s="248"/>
      <c r="B261" s="251"/>
      <c r="C261" s="249"/>
      <c r="D261" s="250">
        <v>29</v>
      </c>
      <c r="E261" s="249"/>
    </row>
    <row r="262" spans="1:5" ht="15" hidden="1" customHeight="1">
      <c r="A262" s="248"/>
      <c r="B262" s="251"/>
      <c r="C262" s="249"/>
      <c r="D262" s="250">
        <v>30</v>
      </c>
      <c r="E262" s="249"/>
    </row>
    <row r="263" spans="1:5" ht="15" hidden="1" customHeight="1">
      <c r="A263" s="248"/>
      <c r="B263" s="251"/>
      <c r="C263" s="249"/>
      <c r="D263" s="250">
        <v>31</v>
      </c>
      <c r="E263" s="249"/>
    </row>
    <row r="264" spans="1:5" ht="15" hidden="1" customHeight="1">
      <c r="A264" s="248"/>
      <c r="B264" s="251"/>
      <c r="C264" s="249"/>
      <c r="D264" s="250">
        <v>32</v>
      </c>
      <c r="E264" s="249"/>
    </row>
    <row r="265" spans="1:5" ht="15" hidden="1" customHeight="1">
      <c r="A265" s="248"/>
      <c r="B265" s="251"/>
      <c r="C265" s="249"/>
      <c r="D265" s="250">
        <v>33</v>
      </c>
      <c r="E265" s="249"/>
    </row>
    <row r="266" spans="1:5" ht="15" hidden="1" customHeight="1">
      <c r="A266" s="248"/>
      <c r="B266" s="251"/>
      <c r="C266" s="249"/>
      <c r="D266" s="250">
        <v>34</v>
      </c>
      <c r="E266" s="249"/>
    </row>
    <row r="267" spans="1:5" ht="15" hidden="1" customHeight="1">
      <c r="A267" s="248"/>
      <c r="B267" s="251"/>
      <c r="C267" s="249"/>
      <c r="D267" s="250">
        <v>35</v>
      </c>
      <c r="E267" s="249"/>
    </row>
    <row r="268" spans="1:5" ht="15" hidden="1" customHeight="1">
      <c r="A268" s="248"/>
      <c r="B268" s="251"/>
      <c r="C268" s="249"/>
      <c r="D268" s="250">
        <v>36</v>
      </c>
      <c r="E268" s="249"/>
    </row>
    <row r="269" spans="1:5" ht="15" hidden="1" customHeight="1">
      <c r="A269" s="248"/>
      <c r="B269" s="251"/>
      <c r="C269" s="249"/>
      <c r="D269" s="250">
        <v>37</v>
      </c>
      <c r="E269" s="249"/>
    </row>
    <row r="270" spans="1:5" ht="15" hidden="1" customHeight="1">
      <c r="A270" s="248"/>
      <c r="B270" s="251"/>
      <c r="C270" s="249"/>
      <c r="D270" s="250">
        <v>38</v>
      </c>
      <c r="E270" s="249"/>
    </row>
    <row r="271" spans="1:5" ht="15" hidden="1" customHeight="1">
      <c r="A271" s="248"/>
      <c r="B271" s="251"/>
      <c r="C271" s="249"/>
      <c r="D271" s="250">
        <v>39</v>
      </c>
      <c r="E271" s="249"/>
    </row>
    <row r="272" spans="1:5" ht="15" hidden="1" customHeight="1">
      <c r="A272" s="248"/>
      <c r="B272" s="251"/>
      <c r="C272" s="249"/>
      <c r="D272" s="250">
        <v>40</v>
      </c>
      <c r="E272" s="249"/>
    </row>
    <row r="273" spans="1:5" ht="15" hidden="1" customHeight="1">
      <c r="A273" s="248"/>
      <c r="B273" s="251"/>
      <c r="C273" s="249"/>
      <c r="D273" s="250">
        <v>41</v>
      </c>
      <c r="E273" s="249"/>
    </row>
    <row r="274" spans="1:5" ht="15" hidden="1" customHeight="1">
      <c r="A274" s="248"/>
      <c r="B274" s="251"/>
      <c r="C274" s="249"/>
      <c r="D274" s="250">
        <v>42</v>
      </c>
      <c r="E274" s="249"/>
    </row>
    <row r="275" spans="1:5" ht="15" hidden="1" customHeight="1">
      <c r="A275" s="248"/>
      <c r="B275" s="251"/>
      <c r="C275" s="249"/>
      <c r="D275" s="250">
        <v>43</v>
      </c>
      <c r="E275" s="249"/>
    </row>
    <row r="276" spans="1:5" ht="15" hidden="1" customHeight="1">
      <c r="A276" s="248"/>
      <c r="B276" s="251"/>
      <c r="C276" s="249"/>
      <c r="D276" s="250">
        <v>44</v>
      </c>
      <c r="E276" s="249"/>
    </row>
    <row r="277" spans="1:5" ht="15" hidden="1" customHeight="1">
      <c r="A277" s="248"/>
      <c r="B277" s="251"/>
      <c r="C277" s="249"/>
      <c r="D277" s="250">
        <v>45</v>
      </c>
      <c r="E277" s="249"/>
    </row>
    <row r="278" spans="1:5" ht="15" hidden="1" customHeight="1">
      <c r="A278" s="248"/>
      <c r="B278" s="251"/>
      <c r="C278" s="249"/>
      <c r="D278" s="250">
        <v>46</v>
      </c>
      <c r="E278" s="249"/>
    </row>
    <row r="279" spans="1:5" ht="15" hidden="1" customHeight="1">
      <c r="A279" s="248"/>
      <c r="B279" s="251"/>
      <c r="C279" s="249"/>
      <c r="D279" s="250">
        <v>47</v>
      </c>
      <c r="E279" s="249"/>
    </row>
    <row r="280" spans="1:5" ht="15" hidden="1" customHeight="1">
      <c r="A280" s="248"/>
      <c r="B280" s="251"/>
      <c r="C280" s="249"/>
      <c r="D280" s="250">
        <v>48</v>
      </c>
      <c r="E280" s="249"/>
    </row>
    <row r="281" spans="1:5" ht="15" hidden="1" customHeight="1">
      <c r="A281" s="248"/>
      <c r="B281" s="251"/>
      <c r="C281" s="249"/>
      <c r="D281" s="250">
        <v>49</v>
      </c>
      <c r="E281" s="249"/>
    </row>
    <row r="282" spans="1:5" ht="15" hidden="1" customHeight="1">
      <c r="A282" s="248"/>
      <c r="B282" s="251"/>
      <c r="C282" s="249"/>
      <c r="D282" s="250">
        <v>50</v>
      </c>
      <c r="E282" s="249"/>
    </row>
    <row r="283" spans="1:5" ht="15" hidden="1" customHeight="1">
      <c r="A283" s="248"/>
      <c r="B283" s="251"/>
      <c r="C283" s="249"/>
      <c r="D283" s="250">
        <v>51</v>
      </c>
      <c r="E283" s="249"/>
    </row>
    <row r="284" spans="1:5" ht="15" hidden="1" customHeight="1">
      <c r="A284" s="248"/>
      <c r="B284" s="251"/>
      <c r="C284" s="249"/>
      <c r="D284" s="250">
        <v>52</v>
      </c>
      <c r="E284" s="249"/>
    </row>
    <row r="285" spans="1:5" ht="15" hidden="1" customHeight="1">
      <c r="A285" s="248"/>
      <c r="B285" s="251"/>
      <c r="C285" s="249"/>
      <c r="D285" s="250">
        <v>53</v>
      </c>
      <c r="E285" s="249"/>
    </row>
    <row r="286" spans="1:5" ht="15" hidden="1" customHeight="1">
      <c r="A286" s="248"/>
      <c r="B286" s="251"/>
      <c r="C286" s="249"/>
      <c r="D286" s="250">
        <v>54</v>
      </c>
      <c r="E286" s="249"/>
    </row>
    <row r="287" spans="1:5" ht="15" hidden="1" customHeight="1">
      <c r="A287" s="248"/>
      <c r="B287" s="251"/>
      <c r="C287" s="249"/>
      <c r="D287" s="250">
        <v>55</v>
      </c>
      <c r="E287" s="249"/>
    </row>
    <row r="288" spans="1:5" ht="15" hidden="1" customHeight="1">
      <c r="A288" s="248"/>
      <c r="B288" s="251"/>
      <c r="C288" s="249"/>
      <c r="D288" s="250">
        <v>56</v>
      </c>
      <c r="E288" s="249"/>
    </row>
    <row r="289" spans="1:5" ht="15" hidden="1" customHeight="1">
      <c r="A289" s="248"/>
      <c r="B289" s="251"/>
      <c r="C289" s="249"/>
      <c r="D289" s="250">
        <v>57</v>
      </c>
      <c r="E289" s="249"/>
    </row>
    <row r="290" spans="1:5" ht="15" hidden="1" customHeight="1">
      <c r="A290" s="248"/>
      <c r="B290" s="251"/>
      <c r="C290" s="249"/>
      <c r="D290" s="250">
        <v>58</v>
      </c>
      <c r="E290" s="249"/>
    </row>
    <row r="291" spans="1:5" ht="15" hidden="1" customHeight="1">
      <c r="A291" s="248"/>
      <c r="B291" s="251"/>
      <c r="C291" s="249"/>
      <c r="D291" s="250">
        <v>59</v>
      </c>
      <c r="E291" s="249"/>
    </row>
    <row r="292" spans="1:5" ht="15" hidden="1" customHeight="1">
      <c r="A292" s="248"/>
      <c r="B292" s="251"/>
      <c r="C292" s="249"/>
      <c r="D292" s="250">
        <v>60</v>
      </c>
      <c r="E292" s="249"/>
    </row>
    <row r="293" spans="1:5" ht="15" hidden="1" customHeight="1">
      <c r="A293" s="248"/>
      <c r="B293" s="251"/>
      <c r="C293" s="249"/>
      <c r="D293" s="250">
        <v>61</v>
      </c>
      <c r="E293" s="249"/>
    </row>
    <row r="294" spans="1:5" ht="15" hidden="1" customHeight="1">
      <c r="A294" s="248"/>
      <c r="B294" s="251"/>
      <c r="C294" s="249"/>
      <c r="D294" s="250">
        <v>62</v>
      </c>
      <c r="E294" s="249"/>
    </row>
    <row r="295" spans="1:5" ht="15" hidden="1" customHeight="1">
      <c r="A295" s="248"/>
      <c r="B295" s="251"/>
      <c r="C295" s="249"/>
      <c r="D295" s="250">
        <v>63</v>
      </c>
      <c r="E295" s="249"/>
    </row>
    <row r="296" spans="1:5" ht="15" hidden="1" customHeight="1">
      <c r="A296" s="248"/>
      <c r="B296" s="251"/>
      <c r="C296" s="249"/>
      <c r="D296" s="250">
        <v>64</v>
      </c>
      <c r="E296" s="249"/>
    </row>
    <row r="297" spans="1:5" ht="15" hidden="1" customHeight="1">
      <c r="A297" s="248"/>
      <c r="B297" s="251"/>
      <c r="C297" s="249"/>
      <c r="D297" s="250">
        <v>65</v>
      </c>
      <c r="E297" s="249"/>
    </row>
    <row r="298" spans="1:5" ht="15" hidden="1" customHeight="1">
      <c r="A298" s="248"/>
      <c r="B298" s="251"/>
      <c r="C298" s="249"/>
      <c r="D298" s="250">
        <v>66</v>
      </c>
      <c r="E298" s="249"/>
    </row>
    <row r="299" spans="1:5" ht="15" hidden="1" customHeight="1">
      <c r="A299" s="248"/>
      <c r="B299" s="251"/>
      <c r="C299" s="249"/>
      <c r="D299" s="250">
        <v>67</v>
      </c>
      <c r="E299" s="249"/>
    </row>
    <row r="300" spans="1:5" ht="15" hidden="1" customHeight="1">
      <c r="A300" s="248"/>
      <c r="B300" s="251"/>
      <c r="C300" s="249"/>
      <c r="D300" s="250">
        <v>68</v>
      </c>
      <c r="E300" s="249"/>
    </row>
    <row r="301" spans="1:5" ht="15" hidden="1" customHeight="1">
      <c r="A301" s="248"/>
      <c r="B301" s="251"/>
      <c r="C301" s="249"/>
      <c r="D301" s="250">
        <v>69</v>
      </c>
      <c r="E301" s="249"/>
    </row>
    <row r="302" spans="1:5" ht="15" hidden="1" customHeight="1">
      <c r="A302" s="248"/>
      <c r="B302" s="251"/>
      <c r="C302" s="249"/>
      <c r="D302" s="250">
        <v>70</v>
      </c>
      <c r="E302" s="249"/>
    </row>
    <row r="303" spans="1:5" ht="15" hidden="1" customHeight="1">
      <c r="A303" s="248"/>
      <c r="B303" s="251"/>
      <c r="C303" s="249"/>
      <c r="D303" s="250">
        <v>71</v>
      </c>
      <c r="E303" s="249"/>
    </row>
    <row r="304" spans="1:5" ht="15" hidden="1" customHeight="1">
      <c r="A304" s="248"/>
      <c r="B304" s="251"/>
      <c r="C304" s="249"/>
      <c r="D304" s="250">
        <v>72</v>
      </c>
      <c r="E304" s="249"/>
    </row>
    <row r="305" spans="1:5" ht="15" hidden="1" customHeight="1">
      <c r="A305" s="248"/>
      <c r="B305" s="251"/>
      <c r="C305" s="249"/>
      <c r="D305" s="250">
        <v>73</v>
      </c>
      <c r="E305" s="249"/>
    </row>
    <row r="306" spans="1:5" ht="15" hidden="1" customHeight="1">
      <c r="A306" s="248"/>
      <c r="B306" s="251"/>
      <c r="C306" s="249"/>
      <c r="D306" s="250">
        <v>74</v>
      </c>
      <c r="E306" s="249"/>
    </row>
    <row r="307" spans="1:5" ht="15" hidden="1" customHeight="1">
      <c r="A307" s="248"/>
      <c r="B307" s="251"/>
      <c r="C307" s="249"/>
      <c r="D307" s="250">
        <v>75</v>
      </c>
      <c r="E307" s="249"/>
    </row>
    <row r="308" spans="1:5" ht="15" hidden="1" customHeight="1">
      <c r="A308" s="248"/>
      <c r="B308" s="251"/>
      <c r="C308" s="249"/>
      <c r="D308" s="250">
        <v>76</v>
      </c>
      <c r="E308" s="249"/>
    </row>
    <row r="309" spans="1:5" ht="15" hidden="1" customHeight="1">
      <c r="A309" s="248"/>
      <c r="B309" s="251"/>
      <c r="C309" s="249"/>
      <c r="D309" s="250">
        <v>77</v>
      </c>
      <c r="E309" s="249"/>
    </row>
    <row r="310" spans="1:5" ht="15" hidden="1" customHeight="1">
      <c r="A310" s="248"/>
      <c r="B310" s="251"/>
      <c r="C310" s="249"/>
      <c r="D310" s="250">
        <v>78</v>
      </c>
      <c r="E310" s="249"/>
    </row>
    <row r="311" spans="1:5" ht="15" hidden="1" customHeight="1">
      <c r="A311" s="248"/>
      <c r="B311" s="251"/>
      <c r="C311" s="249"/>
      <c r="D311" s="250">
        <v>79</v>
      </c>
      <c r="E311" s="249"/>
    </row>
    <row r="312" spans="1:5" ht="15" hidden="1" customHeight="1">
      <c r="A312" s="248"/>
      <c r="B312" s="251"/>
      <c r="C312" s="249"/>
      <c r="D312" s="250">
        <v>80</v>
      </c>
      <c r="E312" s="249"/>
    </row>
    <row r="313" spans="1:5" ht="15" hidden="1" customHeight="1">
      <c r="A313" s="248"/>
      <c r="B313" s="251"/>
      <c r="C313" s="249"/>
      <c r="D313" s="250">
        <v>81</v>
      </c>
      <c r="E313" s="249"/>
    </row>
    <row r="314" spans="1:5" ht="12.75" customHeight="1">
      <c r="A314" s="409" t="s">
        <v>20</v>
      </c>
      <c r="B314" s="409"/>
      <c r="C314" s="254"/>
      <c r="D314" s="253">
        <v>1</v>
      </c>
      <c r="E314" s="252" t="s">
        <v>63</v>
      </c>
    </row>
    <row r="315" spans="1:5" ht="14.25" customHeight="1">
      <c r="A315" s="248"/>
      <c r="B315" s="236" t="s">
        <v>184</v>
      </c>
      <c r="C315" s="241" t="s">
        <v>183</v>
      </c>
      <c r="D315" s="236" t="s">
        <v>184</v>
      </c>
      <c r="E315" s="241" t="s">
        <v>183</v>
      </c>
    </row>
    <row r="316" spans="1:5" ht="14.25" customHeight="1">
      <c r="A316" s="248"/>
      <c r="B316" s="236" t="s">
        <v>187</v>
      </c>
      <c r="C316" s="241" t="s">
        <v>21</v>
      </c>
      <c r="D316" s="236" t="s">
        <v>187</v>
      </c>
      <c r="E316" s="241" t="s">
        <v>21</v>
      </c>
    </row>
    <row r="317" spans="1:5" ht="14.25" customHeight="1">
      <c r="A317" s="248"/>
      <c r="B317" s="236" t="s">
        <v>188</v>
      </c>
      <c r="C317" s="241" t="s">
        <v>186</v>
      </c>
      <c r="D317" s="236" t="s">
        <v>188</v>
      </c>
      <c r="E317" s="241" t="s">
        <v>186</v>
      </c>
    </row>
    <row r="318" spans="1:5" ht="14.25" customHeight="1">
      <c r="A318" s="248"/>
      <c r="B318" s="236" t="s">
        <v>189</v>
      </c>
      <c r="C318" s="241" t="s">
        <v>22</v>
      </c>
      <c r="D318" s="236" t="s">
        <v>189</v>
      </c>
      <c r="E318" s="241" t="s">
        <v>22</v>
      </c>
    </row>
    <row r="319" spans="1:5" ht="14.25" customHeight="1">
      <c r="A319" s="248"/>
      <c r="B319" s="236" t="s">
        <v>190</v>
      </c>
      <c r="C319" s="241" t="s">
        <v>191</v>
      </c>
      <c r="D319" s="236" t="s">
        <v>190</v>
      </c>
      <c r="E319" s="241" t="s">
        <v>191</v>
      </c>
    </row>
    <row r="320" spans="1:5" ht="14.25" customHeight="1">
      <c r="A320" s="248"/>
      <c r="B320" s="236" t="s">
        <v>192</v>
      </c>
      <c r="C320" s="241" t="s">
        <v>23</v>
      </c>
      <c r="D320" s="236" t="s">
        <v>192</v>
      </c>
      <c r="E320" s="241" t="s">
        <v>23</v>
      </c>
    </row>
    <row r="321" spans="1:5" ht="15" hidden="1" customHeight="1">
      <c r="A321" s="248"/>
      <c r="B321" s="251"/>
      <c r="C321" s="249"/>
      <c r="D321" s="250">
        <v>5</v>
      </c>
      <c r="E321" s="249"/>
    </row>
    <row r="322" spans="1:5" ht="15" hidden="1" customHeight="1">
      <c r="A322" s="248"/>
      <c r="B322" s="251"/>
      <c r="C322" s="249"/>
      <c r="D322" s="250">
        <v>6</v>
      </c>
      <c r="E322" s="249"/>
    </row>
    <row r="323" spans="1:5" ht="15" hidden="1" customHeight="1">
      <c r="A323" s="248"/>
      <c r="B323" s="251"/>
      <c r="C323" s="249"/>
      <c r="D323" s="250">
        <v>7</v>
      </c>
      <c r="E323" s="249"/>
    </row>
    <row r="324" spans="1:5" ht="15" hidden="1" customHeight="1">
      <c r="A324" s="248"/>
      <c r="B324" s="251"/>
      <c r="C324" s="249"/>
      <c r="D324" s="250">
        <v>8</v>
      </c>
      <c r="E324" s="249"/>
    </row>
    <row r="325" spans="1:5" ht="15" hidden="1" customHeight="1">
      <c r="A325" s="248"/>
      <c r="B325" s="251"/>
      <c r="C325" s="249"/>
      <c r="D325" s="250">
        <v>9</v>
      </c>
      <c r="E325" s="249"/>
    </row>
    <row r="326" spans="1:5" ht="15" hidden="1" customHeight="1">
      <c r="A326" s="248"/>
      <c r="B326" s="251"/>
      <c r="C326" s="249"/>
      <c r="D326" s="250">
        <v>10</v>
      </c>
      <c r="E326" s="249"/>
    </row>
    <row r="327" spans="1:5" ht="15" hidden="1" customHeight="1">
      <c r="A327" s="248"/>
      <c r="B327" s="251"/>
      <c r="C327" s="249"/>
      <c r="D327" s="250">
        <v>11</v>
      </c>
      <c r="E327" s="249"/>
    </row>
    <row r="328" spans="1:5" ht="15" hidden="1" customHeight="1">
      <c r="A328" s="248"/>
      <c r="B328" s="251"/>
      <c r="C328" s="249"/>
      <c r="D328" s="250">
        <v>12</v>
      </c>
      <c r="E328" s="249"/>
    </row>
    <row r="329" spans="1:5" ht="15" hidden="1" customHeight="1">
      <c r="A329" s="248"/>
      <c r="B329" s="251"/>
      <c r="C329" s="249"/>
      <c r="D329" s="250">
        <v>13</v>
      </c>
      <c r="E329" s="249"/>
    </row>
    <row r="330" spans="1:5" ht="15" hidden="1" customHeight="1">
      <c r="A330" s="248"/>
      <c r="B330" s="251"/>
      <c r="C330" s="249"/>
      <c r="D330" s="250">
        <v>14</v>
      </c>
      <c r="E330" s="249"/>
    </row>
    <row r="331" spans="1:5" ht="15" hidden="1" customHeight="1">
      <c r="A331" s="248"/>
      <c r="B331" s="251"/>
      <c r="C331" s="249"/>
      <c r="D331" s="250">
        <v>15</v>
      </c>
      <c r="E331" s="249"/>
    </row>
    <row r="332" spans="1:5" ht="15" hidden="1" customHeight="1">
      <c r="A332" s="248"/>
      <c r="B332" s="251"/>
      <c r="C332" s="249"/>
      <c r="D332" s="250">
        <v>16</v>
      </c>
      <c r="E332" s="249"/>
    </row>
    <row r="333" spans="1:5" ht="15" hidden="1" customHeight="1">
      <c r="A333" s="248"/>
      <c r="B333" s="251"/>
      <c r="C333" s="249"/>
      <c r="D333" s="250">
        <v>17</v>
      </c>
      <c r="E333" s="249"/>
    </row>
    <row r="334" spans="1:5" ht="15" hidden="1" customHeight="1">
      <c r="A334" s="248"/>
      <c r="B334" s="251"/>
      <c r="C334" s="249"/>
      <c r="D334" s="250">
        <v>18</v>
      </c>
      <c r="E334" s="249"/>
    </row>
    <row r="335" spans="1:5" ht="15" hidden="1" customHeight="1">
      <c r="A335" s="248"/>
      <c r="B335" s="251"/>
      <c r="C335" s="249"/>
      <c r="D335" s="250">
        <v>19</v>
      </c>
      <c r="E335" s="249"/>
    </row>
    <row r="336" spans="1:5" ht="15" hidden="1" customHeight="1">
      <c r="A336" s="248"/>
      <c r="B336" s="251"/>
      <c r="C336" s="249"/>
      <c r="D336" s="250">
        <v>20</v>
      </c>
      <c r="E336" s="249"/>
    </row>
    <row r="337" spans="1:5" ht="15" hidden="1" customHeight="1">
      <c r="A337" s="248"/>
      <c r="B337" s="251"/>
      <c r="C337" s="249"/>
      <c r="D337" s="250">
        <v>21</v>
      </c>
      <c r="E337" s="249"/>
    </row>
    <row r="338" spans="1:5" ht="15" hidden="1" customHeight="1">
      <c r="A338" s="248"/>
      <c r="B338" s="251"/>
      <c r="C338" s="249"/>
      <c r="D338" s="250">
        <v>22</v>
      </c>
      <c r="E338" s="249"/>
    </row>
    <row r="339" spans="1:5" ht="15" hidden="1" customHeight="1">
      <c r="A339" s="248"/>
      <c r="B339" s="251"/>
      <c r="C339" s="249"/>
      <c r="D339" s="250">
        <v>23</v>
      </c>
      <c r="E339" s="249"/>
    </row>
    <row r="340" spans="1:5" ht="15" hidden="1" customHeight="1">
      <c r="A340" s="248"/>
      <c r="B340" s="251"/>
      <c r="C340" s="249"/>
      <c r="D340" s="250">
        <v>24</v>
      </c>
      <c r="E340" s="249"/>
    </row>
    <row r="341" spans="1:5" ht="15" hidden="1" customHeight="1">
      <c r="A341" s="248"/>
      <c r="B341" s="251"/>
      <c r="C341" s="249"/>
      <c r="D341" s="250">
        <v>25</v>
      </c>
      <c r="E341" s="249"/>
    </row>
    <row r="342" spans="1:5" ht="15" hidden="1" customHeight="1">
      <c r="A342" s="248"/>
      <c r="B342" s="251"/>
      <c r="C342" s="249"/>
      <c r="D342" s="250">
        <v>26</v>
      </c>
      <c r="E342" s="249"/>
    </row>
    <row r="343" spans="1:5" ht="15" hidden="1" customHeight="1">
      <c r="A343" s="248"/>
      <c r="B343" s="251"/>
      <c r="C343" s="249"/>
      <c r="D343" s="250">
        <v>27</v>
      </c>
      <c r="E343" s="249"/>
    </row>
    <row r="344" spans="1:5" ht="15" hidden="1" customHeight="1">
      <c r="A344" s="248"/>
      <c r="B344" s="251"/>
      <c r="C344" s="249"/>
      <c r="D344" s="250">
        <v>28</v>
      </c>
      <c r="E344" s="249"/>
    </row>
    <row r="345" spans="1:5" ht="15" hidden="1" customHeight="1">
      <c r="A345" s="248"/>
      <c r="B345" s="251"/>
      <c r="C345" s="249"/>
      <c r="D345" s="250">
        <v>29</v>
      </c>
      <c r="E345" s="249"/>
    </row>
    <row r="346" spans="1:5" ht="15" hidden="1" customHeight="1">
      <c r="A346" s="248"/>
      <c r="B346" s="251"/>
      <c r="C346" s="249"/>
      <c r="D346" s="250">
        <v>30</v>
      </c>
      <c r="E346" s="249"/>
    </row>
    <row r="347" spans="1:5" ht="15" hidden="1" customHeight="1">
      <c r="A347" s="248"/>
      <c r="B347" s="251"/>
      <c r="C347" s="249"/>
      <c r="D347" s="250">
        <v>31</v>
      </c>
      <c r="E347" s="249"/>
    </row>
    <row r="348" spans="1:5" ht="15" hidden="1" customHeight="1">
      <c r="A348" s="248"/>
      <c r="B348" s="251"/>
      <c r="C348" s="249"/>
      <c r="D348" s="250">
        <v>32</v>
      </c>
      <c r="E348" s="249"/>
    </row>
    <row r="349" spans="1:5" ht="15" hidden="1" customHeight="1">
      <c r="A349" s="248"/>
      <c r="B349" s="251"/>
      <c r="C349" s="249"/>
      <c r="D349" s="250">
        <v>33</v>
      </c>
      <c r="E349" s="249"/>
    </row>
    <row r="350" spans="1:5" ht="15" hidden="1" customHeight="1">
      <c r="A350" s="248"/>
      <c r="B350" s="251"/>
      <c r="C350" s="249"/>
      <c r="D350" s="250">
        <v>34</v>
      </c>
      <c r="E350" s="249"/>
    </row>
    <row r="351" spans="1:5" ht="15" hidden="1" customHeight="1">
      <c r="A351" s="248"/>
      <c r="B351" s="251"/>
      <c r="C351" s="249"/>
      <c r="D351" s="250">
        <v>35</v>
      </c>
      <c r="E351" s="249"/>
    </row>
    <row r="352" spans="1:5" ht="15" hidden="1" customHeight="1">
      <c r="A352" s="248"/>
      <c r="B352" s="251"/>
      <c r="C352" s="249"/>
      <c r="D352" s="250">
        <v>36</v>
      </c>
      <c r="E352" s="249"/>
    </row>
    <row r="353" spans="1:5" ht="15" hidden="1" customHeight="1">
      <c r="A353" s="248"/>
      <c r="B353" s="251"/>
      <c r="C353" s="249"/>
      <c r="D353" s="250">
        <v>37</v>
      </c>
      <c r="E353" s="249"/>
    </row>
    <row r="354" spans="1:5" ht="15" hidden="1" customHeight="1">
      <c r="A354" s="248"/>
      <c r="B354" s="251"/>
      <c r="C354" s="249"/>
      <c r="D354" s="250">
        <v>38</v>
      </c>
      <c r="E354" s="249"/>
    </row>
    <row r="355" spans="1:5" ht="15" hidden="1" customHeight="1">
      <c r="A355" s="248"/>
      <c r="B355" s="251"/>
      <c r="C355" s="249"/>
      <c r="D355" s="250">
        <v>39</v>
      </c>
      <c r="E355" s="249"/>
    </row>
    <row r="356" spans="1:5" ht="15" hidden="1" customHeight="1">
      <c r="A356" s="248"/>
      <c r="B356" s="251"/>
      <c r="C356" s="249"/>
      <c r="D356" s="250">
        <v>40</v>
      </c>
      <c r="E356" s="249"/>
    </row>
    <row r="357" spans="1:5" ht="15" hidden="1" customHeight="1">
      <c r="A357" s="248"/>
      <c r="B357" s="251"/>
      <c r="C357" s="249"/>
      <c r="D357" s="250">
        <v>41</v>
      </c>
      <c r="E357" s="249"/>
    </row>
    <row r="358" spans="1:5" ht="15" hidden="1" customHeight="1">
      <c r="A358" s="248"/>
      <c r="B358" s="251"/>
      <c r="C358" s="249"/>
      <c r="D358" s="250">
        <v>42</v>
      </c>
      <c r="E358" s="249"/>
    </row>
    <row r="359" spans="1:5" ht="15" hidden="1" customHeight="1">
      <c r="A359" s="248"/>
      <c r="B359" s="251"/>
      <c r="C359" s="249"/>
      <c r="D359" s="250">
        <v>43</v>
      </c>
      <c r="E359" s="249"/>
    </row>
    <row r="360" spans="1:5" ht="15" hidden="1" customHeight="1">
      <c r="A360" s="248"/>
      <c r="B360" s="251"/>
      <c r="C360" s="249"/>
      <c r="D360" s="250">
        <v>44</v>
      </c>
      <c r="E360" s="249"/>
    </row>
    <row r="361" spans="1:5" ht="15" hidden="1" customHeight="1">
      <c r="A361" s="248"/>
      <c r="B361" s="251"/>
      <c r="C361" s="249"/>
      <c r="D361" s="250">
        <v>45</v>
      </c>
      <c r="E361" s="249"/>
    </row>
    <row r="362" spans="1:5" ht="15" hidden="1" customHeight="1">
      <c r="A362" s="248"/>
      <c r="B362" s="251"/>
      <c r="C362" s="249"/>
      <c r="D362" s="250">
        <v>46</v>
      </c>
      <c r="E362" s="249"/>
    </row>
    <row r="363" spans="1:5" ht="15" hidden="1" customHeight="1">
      <c r="A363" s="248"/>
      <c r="B363" s="251"/>
      <c r="C363" s="249"/>
      <c r="D363" s="250">
        <v>47</v>
      </c>
      <c r="E363" s="249"/>
    </row>
    <row r="364" spans="1:5" ht="15" hidden="1" customHeight="1">
      <c r="A364" s="248"/>
      <c r="B364" s="251"/>
      <c r="C364" s="249"/>
      <c r="D364" s="250">
        <v>48</v>
      </c>
      <c r="E364" s="249"/>
    </row>
    <row r="365" spans="1:5" ht="15" hidden="1" customHeight="1">
      <c r="A365" s="248"/>
      <c r="B365" s="251"/>
      <c r="C365" s="249"/>
      <c r="D365" s="250">
        <v>49</v>
      </c>
      <c r="E365" s="249"/>
    </row>
    <row r="366" spans="1:5" ht="15" hidden="1" customHeight="1">
      <c r="A366" s="248"/>
      <c r="B366" s="251"/>
      <c r="C366" s="249"/>
      <c r="D366" s="250">
        <v>50</v>
      </c>
      <c r="E366" s="249"/>
    </row>
    <row r="367" spans="1:5" ht="15" hidden="1" customHeight="1">
      <c r="A367" s="248"/>
      <c r="B367" s="251"/>
      <c r="C367" s="249"/>
      <c r="D367" s="250">
        <v>51</v>
      </c>
      <c r="E367" s="249"/>
    </row>
    <row r="368" spans="1:5" ht="15" hidden="1" customHeight="1">
      <c r="A368" s="248"/>
      <c r="B368" s="251"/>
      <c r="C368" s="249"/>
      <c r="D368" s="250">
        <v>52</v>
      </c>
      <c r="E368" s="249"/>
    </row>
    <row r="369" spans="1:5" ht="15" hidden="1" customHeight="1">
      <c r="A369" s="248"/>
      <c r="B369" s="251"/>
      <c r="C369" s="249"/>
      <c r="D369" s="250">
        <v>53</v>
      </c>
      <c r="E369" s="249"/>
    </row>
    <row r="370" spans="1:5" ht="15" hidden="1" customHeight="1">
      <c r="A370" s="248"/>
      <c r="B370" s="251"/>
      <c r="C370" s="249"/>
      <c r="D370" s="250">
        <v>54</v>
      </c>
      <c r="E370" s="249"/>
    </row>
    <row r="371" spans="1:5" ht="15" hidden="1" customHeight="1">
      <c r="A371" s="248"/>
      <c r="B371" s="251"/>
      <c r="C371" s="249"/>
      <c r="D371" s="250">
        <v>55</v>
      </c>
      <c r="E371" s="249"/>
    </row>
    <row r="372" spans="1:5" ht="15" hidden="1" customHeight="1">
      <c r="A372" s="248"/>
      <c r="B372" s="251"/>
      <c r="C372" s="249"/>
      <c r="D372" s="250">
        <v>56</v>
      </c>
      <c r="E372" s="249"/>
    </row>
    <row r="373" spans="1:5" ht="15" hidden="1" customHeight="1">
      <c r="A373" s="248"/>
      <c r="B373" s="251"/>
      <c r="C373" s="249"/>
      <c r="D373" s="250">
        <v>57</v>
      </c>
      <c r="E373" s="249"/>
    </row>
    <row r="374" spans="1:5" ht="15" hidden="1" customHeight="1">
      <c r="A374" s="248"/>
      <c r="B374" s="251"/>
      <c r="C374" s="249"/>
      <c r="D374" s="250">
        <v>58</v>
      </c>
      <c r="E374" s="249"/>
    </row>
    <row r="375" spans="1:5" ht="15" hidden="1" customHeight="1">
      <c r="A375" s="248"/>
      <c r="B375" s="251"/>
      <c r="C375" s="249"/>
      <c r="D375" s="250">
        <v>59</v>
      </c>
      <c r="E375" s="249"/>
    </row>
    <row r="376" spans="1:5" ht="15" hidden="1" customHeight="1">
      <c r="A376" s="248"/>
      <c r="B376" s="251"/>
      <c r="C376" s="249"/>
      <c r="D376" s="250">
        <v>60</v>
      </c>
      <c r="E376" s="249"/>
    </row>
    <row r="377" spans="1:5" ht="15" hidden="1" customHeight="1">
      <c r="A377" s="248"/>
      <c r="B377" s="251"/>
      <c r="C377" s="249"/>
      <c r="D377" s="250">
        <v>61</v>
      </c>
      <c r="E377" s="249"/>
    </row>
    <row r="378" spans="1:5" ht="15" hidden="1" customHeight="1">
      <c r="A378" s="248"/>
      <c r="B378" s="251"/>
      <c r="C378" s="249"/>
      <c r="D378" s="250">
        <v>62</v>
      </c>
      <c r="E378" s="249"/>
    </row>
    <row r="379" spans="1:5" ht="15" hidden="1" customHeight="1">
      <c r="A379" s="248"/>
      <c r="B379" s="251"/>
      <c r="C379" s="249"/>
      <c r="D379" s="250">
        <v>63</v>
      </c>
      <c r="E379" s="249"/>
    </row>
    <row r="380" spans="1:5" ht="15" hidden="1" customHeight="1">
      <c r="A380" s="248"/>
      <c r="B380" s="251"/>
      <c r="C380" s="249"/>
      <c r="D380" s="250">
        <v>64</v>
      </c>
      <c r="E380" s="249"/>
    </row>
    <row r="381" spans="1:5" ht="15" hidden="1" customHeight="1">
      <c r="A381" s="248"/>
      <c r="B381" s="251"/>
      <c r="C381" s="249"/>
      <c r="D381" s="250">
        <v>65</v>
      </c>
      <c r="E381" s="249"/>
    </row>
    <row r="382" spans="1:5" ht="15" hidden="1" customHeight="1">
      <c r="A382" s="248"/>
      <c r="B382" s="251"/>
      <c r="C382" s="249"/>
      <c r="D382" s="250">
        <v>66</v>
      </c>
      <c r="E382" s="249"/>
    </row>
    <row r="383" spans="1:5" ht="15" hidden="1" customHeight="1">
      <c r="A383" s="248"/>
      <c r="B383" s="251"/>
      <c r="C383" s="249"/>
      <c r="D383" s="250">
        <v>67</v>
      </c>
      <c r="E383" s="249"/>
    </row>
    <row r="384" spans="1:5" ht="15" hidden="1" customHeight="1">
      <c r="A384" s="248"/>
      <c r="B384" s="251"/>
      <c r="C384" s="249"/>
      <c r="D384" s="250">
        <v>68</v>
      </c>
      <c r="E384" s="249"/>
    </row>
    <row r="385" spans="1:5" ht="15" hidden="1" customHeight="1">
      <c r="A385" s="248"/>
      <c r="B385" s="251"/>
      <c r="C385" s="249"/>
      <c r="D385" s="250">
        <v>69</v>
      </c>
      <c r="E385" s="249"/>
    </row>
    <row r="386" spans="1:5" ht="15" hidden="1" customHeight="1">
      <c r="A386" s="248"/>
      <c r="B386" s="251"/>
      <c r="C386" s="249"/>
      <c r="D386" s="250">
        <v>70</v>
      </c>
      <c r="E386" s="249"/>
    </row>
    <row r="387" spans="1:5" ht="15" hidden="1" customHeight="1">
      <c r="A387" s="248"/>
      <c r="B387" s="251"/>
      <c r="C387" s="249"/>
      <c r="D387" s="250">
        <v>71</v>
      </c>
      <c r="E387" s="249"/>
    </row>
    <row r="388" spans="1:5" ht="15" hidden="1" customHeight="1">
      <c r="A388" s="248"/>
      <c r="B388" s="251"/>
      <c r="C388" s="249"/>
      <c r="D388" s="250">
        <v>72</v>
      </c>
      <c r="E388" s="249"/>
    </row>
    <row r="389" spans="1:5" ht="15" hidden="1" customHeight="1">
      <c r="A389" s="248"/>
      <c r="B389" s="251"/>
      <c r="C389" s="249"/>
      <c r="D389" s="250">
        <v>73</v>
      </c>
      <c r="E389" s="249"/>
    </row>
    <row r="390" spans="1:5" ht="15" hidden="1" customHeight="1">
      <c r="A390" s="248"/>
      <c r="B390" s="251"/>
      <c r="C390" s="249"/>
      <c r="D390" s="250">
        <v>74</v>
      </c>
      <c r="E390" s="249"/>
    </row>
    <row r="391" spans="1:5" ht="15" hidden="1" customHeight="1">
      <c r="A391" s="248"/>
      <c r="B391" s="251"/>
      <c r="C391" s="249"/>
      <c r="D391" s="250">
        <v>75</v>
      </c>
      <c r="E391" s="249"/>
    </row>
    <row r="392" spans="1:5" ht="15" hidden="1" customHeight="1">
      <c r="A392" s="248"/>
      <c r="B392" s="251"/>
      <c r="C392" s="249"/>
      <c r="D392" s="250">
        <v>76</v>
      </c>
      <c r="E392" s="249"/>
    </row>
    <row r="393" spans="1:5" ht="15" hidden="1" customHeight="1">
      <c r="A393" s="248"/>
      <c r="B393" s="251"/>
      <c r="C393" s="249"/>
      <c r="D393" s="250">
        <v>77</v>
      </c>
      <c r="E393" s="249"/>
    </row>
    <row r="394" spans="1:5" ht="15" hidden="1" customHeight="1">
      <c r="A394" s="248"/>
      <c r="B394" s="251"/>
      <c r="C394" s="249"/>
      <c r="D394" s="250">
        <v>78</v>
      </c>
      <c r="E394" s="249"/>
    </row>
    <row r="395" spans="1:5" ht="15" hidden="1" customHeight="1">
      <c r="A395" s="248"/>
      <c r="B395" s="251"/>
      <c r="C395" s="249"/>
      <c r="D395" s="250">
        <v>79</v>
      </c>
      <c r="E395" s="249"/>
    </row>
    <row r="396" spans="1:5" ht="15" hidden="1" customHeight="1">
      <c r="A396" s="248"/>
      <c r="B396" s="251"/>
      <c r="C396" s="249"/>
      <c r="D396" s="250">
        <v>80</v>
      </c>
      <c r="E396" s="249"/>
    </row>
    <row r="397" spans="1:5" ht="15" hidden="1" customHeight="1">
      <c r="A397" s="248"/>
      <c r="B397" s="247"/>
      <c r="C397" s="245"/>
      <c r="D397" s="246">
        <v>81</v>
      </c>
      <c r="E397" s="245"/>
    </row>
    <row r="398" spans="1:5" ht="10.5" customHeight="1">
      <c r="A398" s="414" t="s">
        <v>331</v>
      </c>
      <c r="B398" s="413"/>
      <c r="C398" s="239"/>
      <c r="D398" s="239"/>
      <c r="E398" s="244" t="s">
        <v>330</v>
      </c>
    </row>
    <row r="399" spans="1:5" ht="15" customHeight="1">
      <c r="A399" s="234"/>
      <c r="B399" s="236" t="s">
        <v>197</v>
      </c>
      <c r="C399" s="241" t="s">
        <v>291</v>
      </c>
      <c r="D399" s="235"/>
      <c r="E399" s="241" t="s">
        <v>291</v>
      </c>
    </row>
    <row r="400" spans="1:5" ht="15" customHeight="1">
      <c r="A400" s="234"/>
      <c r="B400" s="236" t="s">
        <v>198</v>
      </c>
      <c r="C400" s="241" t="s">
        <v>264</v>
      </c>
      <c r="D400" s="235"/>
      <c r="E400" s="241" t="s">
        <v>264</v>
      </c>
    </row>
    <row r="401" spans="1:5" ht="15.75" customHeight="1">
      <c r="A401" s="234"/>
      <c r="B401" s="236" t="s">
        <v>265</v>
      </c>
      <c r="C401" s="241" t="s">
        <v>313</v>
      </c>
      <c r="D401" s="235"/>
      <c r="E401" s="241" t="s">
        <v>313</v>
      </c>
    </row>
    <row r="402" spans="1:5" ht="15" customHeight="1">
      <c r="A402" s="234"/>
      <c r="B402" s="236" t="s">
        <v>266</v>
      </c>
      <c r="C402" s="241" t="s">
        <v>267</v>
      </c>
      <c r="D402" s="235"/>
      <c r="E402" s="241" t="s">
        <v>267</v>
      </c>
    </row>
    <row r="403" spans="1:5" ht="12" customHeight="1">
      <c r="A403" s="415" t="s">
        <v>329</v>
      </c>
      <c r="B403" s="416"/>
      <c r="C403" s="239"/>
      <c r="D403" s="239"/>
      <c r="E403" s="244" t="s">
        <v>328</v>
      </c>
    </row>
    <row r="404" spans="1:5" ht="15" customHeight="1">
      <c r="A404" s="243"/>
      <c r="B404" s="236" t="s">
        <v>197</v>
      </c>
      <c r="C404" s="241" t="s">
        <v>291</v>
      </c>
      <c r="D404" s="235"/>
      <c r="E404" s="241" t="s">
        <v>291</v>
      </c>
    </row>
    <row r="405" spans="1:5" ht="15.75" customHeight="1">
      <c r="A405" s="243"/>
      <c r="B405" s="236" t="s">
        <v>198</v>
      </c>
      <c r="C405" s="241" t="s">
        <v>264</v>
      </c>
      <c r="D405" s="235"/>
      <c r="E405" s="241" t="s">
        <v>264</v>
      </c>
    </row>
    <row r="406" spans="1:5" ht="15" customHeight="1">
      <c r="A406" s="243"/>
      <c r="B406" s="236" t="s">
        <v>265</v>
      </c>
      <c r="C406" s="241" t="s">
        <v>313</v>
      </c>
      <c r="D406" s="235"/>
      <c r="E406" s="241" t="s">
        <v>313</v>
      </c>
    </row>
    <row r="407" spans="1:5" ht="15" customHeight="1">
      <c r="A407" s="243"/>
      <c r="B407" s="236" t="s">
        <v>266</v>
      </c>
      <c r="C407" s="241" t="s">
        <v>267</v>
      </c>
      <c r="D407" s="235"/>
      <c r="E407" s="241" t="s">
        <v>267</v>
      </c>
    </row>
    <row r="408" spans="1:5" ht="24.75" customHeight="1">
      <c r="A408" s="414" t="s">
        <v>327</v>
      </c>
      <c r="B408" s="413"/>
      <c r="C408" s="239"/>
      <c r="D408" s="238"/>
      <c r="E408" s="242" t="s">
        <v>326</v>
      </c>
    </row>
    <row r="409" spans="1:5" ht="15" customHeight="1">
      <c r="A409" s="234"/>
      <c r="B409" s="236" t="s">
        <v>197</v>
      </c>
      <c r="C409" s="241" t="s">
        <v>291</v>
      </c>
      <c r="D409" s="235"/>
      <c r="E409" s="241" t="s">
        <v>291</v>
      </c>
    </row>
    <row r="410" spans="1:5" ht="15" customHeight="1">
      <c r="A410" s="234"/>
      <c r="B410" s="236" t="s">
        <v>198</v>
      </c>
      <c r="C410" s="241" t="s">
        <v>264</v>
      </c>
      <c r="D410" s="235"/>
      <c r="E410" s="241" t="s">
        <v>264</v>
      </c>
    </row>
    <row r="411" spans="1:5" ht="15.75" customHeight="1">
      <c r="A411" s="234"/>
      <c r="B411" s="236" t="s">
        <v>265</v>
      </c>
      <c r="C411" s="241" t="s">
        <v>313</v>
      </c>
      <c r="D411" s="235"/>
      <c r="E411" s="241" t="s">
        <v>313</v>
      </c>
    </row>
    <row r="412" spans="1:5" ht="16.5" customHeight="1">
      <c r="A412" s="234"/>
      <c r="B412" s="236" t="s">
        <v>266</v>
      </c>
      <c r="C412" s="241" t="s">
        <v>267</v>
      </c>
      <c r="D412" s="235"/>
      <c r="E412" s="241" t="s">
        <v>267</v>
      </c>
    </row>
    <row r="413" spans="1:5" ht="12" customHeight="1">
      <c r="A413" s="412" t="s">
        <v>325</v>
      </c>
      <c r="B413" s="413"/>
      <c r="C413" s="239"/>
      <c r="D413" s="238"/>
      <c r="E413" s="237" t="s">
        <v>324</v>
      </c>
    </row>
    <row r="414" spans="1:5" ht="15" customHeight="1">
      <c r="A414" s="240"/>
      <c r="B414" s="236" t="s">
        <v>197</v>
      </c>
      <c r="C414" s="241" t="s">
        <v>291</v>
      </c>
      <c r="D414" s="235"/>
      <c r="E414" s="241" t="s">
        <v>291</v>
      </c>
    </row>
    <row r="415" spans="1:5" ht="18" customHeight="1">
      <c r="A415" s="240"/>
      <c r="B415" s="236" t="s">
        <v>198</v>
      </c>
      <c r="C415" s="241" t="s">
        <v>264</v>
      </c>
      <c r="D415" s="235"/>
      <c r="E415" s="241" t="s">
        <v>264</v>
      </c>
    </row>
    <row r="416" spans="1:5" ht="16.5" customHeight="1">
      <c r="A416" s="240"/>
      <c r="B416" s="236" t="s">
        <v>265</v>
      </c>
      <c r="C416" s="241" t="s">
        <v>313</v>
      </c>
      <c r="D416" s="235"/>
      <c r="E416" s="241" t="s">
        <v>313</v>
      </c>
    </row>
    <row r="417" spans="1:5" ht="16.5" customHeight="1">
      <c r="A417" s="240"/>
      <c r="B417" s="236" t="s">
        <v>266</v>
      </c>
      <c r="C417" s="241" t="s">
        <v>267</v>
      </c>
      <c r="D417" s="235"/>
      <c r="E417" s="241" t="s">
        <v>267</v>
      </c>
    </row>
    <row r="418" spans="1:5" ht="13.5" customHeight="1">
      <c r="A418" s="412" t="s">
        <v>323</v>
      </c>
      <c r="B418" s="413"/>
      <c r="C418" s="239"/>
      <c r="D418" s="238"/>
      <c r="E418" s="237" t="s">
        <v>322</v>
      </c>
    </row>
    <row r="419" spans="1:5" ht="18" customHeight="1">
      <c r="A419" s="240"/>
      <c r="B419" s="236" t="s">
        <v>197</v>
      </c>
      <c r="C419" s="241" t="s">
        <v>291</v>
      </c>
      <c r="D419" s="235"/>
      <c r="E419" s="241" t="s">
        <v>291</v>
      </c>
    </row>
    <row r="420" spans="1:5" ht="16.5" customHeight="1">
      <c r="A420" s="240"/>
      <c r="B420" s="236" t="s">
        <v>198</v>
      </c>
      <c r="C420" s="241" t="s">
        <v>264</v>
      </c>
      <c r="D420" s="235"/>
      <c r="E420" s="241" t="s">
        <v>264</v>
      </c>
    </row>
    <row r="421" spans="1:5" ht="17.25" customHeight="1">
      <c r="A421" s="240"/>
      <c r="B421" s="236" t="s">
        <v>265</v>
      </c>
      <c r="C421" s="241" t="s">
        <v>313</v>
      </c>
      <c r="D421" s="235"/>
      <c r="E421" s="241" t="s">
        <v>313</v>
      </c>
    </row>
    <row r="422" spans="1:5" ht="15.75" customHeight="1">
      <c r="A422" s="240"/>
      <c r="B422" s="236" t="s">
        <v>266</v>
      </c>
      <c r="C422" s="241" t="s">
        <v>267</v>
      </c>
      <c r="D422" s="235"/>
      <c r="E422" s="241" t="s">
        <v>267</v>
      </c>
    </row>
    <row r="423" spans="1:5" ht="15" customHeight="1">
      <c r="A423" s="412" t="s">
        <v>321</v>
      </c>
      <c r="B423" s="413"/>
      <c r="C423" s="239"/>
      <c r="D423" s="238"/>
      <c r="E423" s="237" t="s">
        <v>320</v>
      </c>
    </row>
    <row r="424" spans="1:5" ht="15" customHeight="1">
      <c r="A424" s="240"/>
      <c r="B424" s="236" t="s">
        <v>197</v>
      </c>
      <c r="C424" s="241" t="s">
        <v>291</v>
      </c>
      <c r="D424" s="235"/>
      <c r="E424" s="241" t="s">
        <v>291</v>
      </c>
    </row>
    <row r="425" spans="1:5" ht="18.75" customHeight="1">
      <c r="A425" s="240"/>
      <c r="B425" s="236" t="s">
        <v>198</v>
      </c>
      <c r="C425" s="241" t="s">
        <v>264</v>
      </c>
      <c r="D425" s="235"/>
      <c r="E425" s="241" t="s">
        <v>264</v>
      </c>
    </row>
    <row r="426" spans="1:5" ht="15" customHeight="1">
      <c r="A426" s="240"/>
      <c r="B426" s="236" t="s">
        <v>265</v>
      </c>
      <c r="C426" s="241" t="s">
        <v>313</v>
      </c>
      <c r="D426" s="235"/>
      <c r="E426" s="241" t="s">
        <v>313</v>
      </c>
    </row>
    <row r="427" spans="1:5" ht="15" customHeight="1">
      <c r="A427" s="240"/>
      <c r="B427" s="236" t="s">
        <v>266</v>
      </c>
      <c r="C427" s="241" t="s">
        <v>267</v>
      </c>
      <c r="D427" s="235"/>
      <c r="E427" s="241" t="s">
        <v>267</v>
      </c>
    </row>
    <row r="428" spans="1:5" ht="13.5" customHeight="1">
      <c r="A428" s="412" t="s">
        <v>319</v>
      </c>
      <c r="B428" s="413"/>
      <c r="C428" s="239"/>
      <c r="D428" s="238"/>
      <c r="E428" s="237" t="s">
        <v>318</v>
      </c>
    </row>
    <row r="429" spans="1:5" ht="12.75" customHeight="1">
      <c r="A429" s="240"/>
      <c r="B429" s="236" t="s">
        <v>197</v>
      </c>
      <c r="C429" s="241" t="s">
        <v>291</v>
      </c>
      <c r="D429" s="235"/>
      <c r="E429" s="241" t="s">
        <v>291</v>
      </c>
    </row>
    <row r="430" spans="1:5" ht="14.25" customHeight="1">
      <c r="A430" s="240"/>
      <c r="B430" s="236" t="s">
        <v>198</v>
      </c>
      <c r="C430" s="241" t="s">
        <v>264</v>
      </c>
      <c r="D430" s="235"/>
      <c r="E430" s="241" t="s">
        <v>264</v>
      </c>
    </row>
    <row r="431" spans="1:5" ht="15" customHeight="1">
      <c r="A431" s="240"/>
      <c r="B431" s="236" t="s">
        <v>265</v>
      </c>
      <c r="C431" s="241" t="s">
        <v>313</v>
      </c>
      <c r="D431" s="235"/>
      <c r="E431" s="241" t="s">
        <v>313</v>
      </c>
    </row>
    <row r="432" spans="1:5" ht="15" customHeight="1">
      <c r="A432" s="240"/>
      <c r="B432" s="236" t="s">
        <v>266</v>
      </c>
      <c r="C432" s="241" t="s">
        <v>267</v>
      </c>
      <c r="D432" s="235"/>
      <c r="E432" s="241" t="s">
        <v>267</v>
      </c>
    </row>
    <row r="433" spans="1:5" ht="14.25" customHeight="1">
      <c r="A433" s="412" t="s">
        <v>317</v>
      </c>
      <c r="B433" s="413"/>
      <c r="C433" s="239"/>
      <c r="D433" s="238"/>
      <c r="E433" s="237" t="s">
        <v>316</v>
      </c>
    </row>
    <row r="434" spans="1:5" ht="15" customHeight="1">
      <c r="A434" s="240"/>
      <c r="B434" s="236" t="s">
        <v>197</v>
      </c>
      <c r="C434" s="241" t="s">
        <v>291</v>
      </c>
      <c r="D434" s="235"/>
      <c r="E434" s="241" t="s">
        <v>291</v>
      </c>
    </row>
    <row r="435" spans="1:5" ht="15" customHeight="1">
      <c r="A435" s="240"/>
      <c r="B435" s="236" t="s">
        <v>198</v>
      </c>
      <c r="C435" s="241" t="s">
        <v>264</v>
      </c>
      <c r="D435" s="235"/>
      <c r="E435" s="241" t="s">
        <v>264</v>
      </c>
    </row>
    <row r="436" spans="1:5" ht="15.75" customHeight="1">
      <c r="A436" s="240"/>
      <c r="B436" s="236" t="s">
        <v>265</v>
      </c>
      <c r="C436" s="241" t="s">
        <v>313</v>
      </c>
      <c r="D436" s="235"/>
      <c r="E436" s="241" t="s">
        <v>313</v>
      </c>
    </row>
    <row r="437" spans="1:5" ht="15" customHeight="1">
      <c r="A437" s="240"/>
      <c r="B437" s="236" t="s">
        <v>266</v>
      </c>
      <c r="C437" s="241" t="s">
        <v>267</v>
      </c>
      <c r="D437" s="235"/>
      <c r="E437" s="241" t="s">
        <v>267</v>
      </c>
    </row>
    <row r="438" spans="1:5" ht="21.75" customHeight="1">
      <c r="A438" s="412" t="s">
        <v>315</v>
      </c>
      <c r="B438" s="413"/>
      <c r="C438" s="239"/>
      <c r="D438" s="238"/>
      <c r="E438" s="237" t="s">
        <v>314</v>
      </c>
    </row>
    <row r="439" spans="1:5" ht="15" customHeight="1">
      <c r="A439" s="240"/>
      <c r="B439" s="236" t="s">
        <v>197</v>
      </c>
      <c r="C439" s="241" t="s">
        <v>291</v>
      </c>
      <c r="D439" s="235"/>
      <c r="E439" s="241" t="s">
        <v>291</v>
      </c>
    </row>
    <row r="440" spans="1:5" ht="14.25" customHeight="1">
      <c r="A440" s="240"/>
      <c r="B440" s="236" t="s">
        <v>198</v>
      </c>
      <c r="C440" s="241" t="s">
        <v>264</v>
      </c>
      <c r="D440" s="235"/>
      <c r="E440" s="241" t="s">
        <v>264</v>
      </c>
    </row>
    <row r="441" spans="1:5" ht="15" customHeight="1">
      <c r="A441" s="240"/>
      <c r="B441" s="236" t="s">
        <v>265</v>
      </c>
      <c r="C441" s="241" t="s">
        <v>313</v>
      </c>
      <c r="D441" s="235"/>
      <c r="E441" s="241" t="s">
        <v>313</v>
      </c>
    </row>
    <row r="442" spans="1:5" ht="15" customHeight="1">
      <c r="A442" s="240"/>
      <c r="B442" s="236" t="s">
        <v>266</v>
      </c>
      <c r="C442" s="241" t="s">
        <v>267</v>
      </c>
      <c r="D442" s="235"/>
      <c r="E442" s="241" t="s">
        <v>267</v>
      </c>
    </row>
    <row r="443" spans="1:5" ht="27" customHeight="1">
      <c r="A443" s="412" t="s">
        <v>312</v>
      </c>
      <c r="B443" s="413"/>
      <c r="C443" s="239"/>
      <c r="D443" s="238"/>
      <c r="E443" s="237" t="s">
        <v>311</v>
      </c>
    </row>
    <row r="444" spans="1:5" ht="15.75" customHeight="1">
      <c r="A444" s="240"/>
      <c r="B444" s="236" t="s">
        <v>202</v>
      </c>
      <c r="C444" s="241" t="s">
        <v>294</v>
      </c>
      <c r="D444" s="234"/>
      <c r="E444" s="233" t="s">
        <v>294</v>
      </c>
    </row>
    <row r="445" spans="1:5" ht="29.25" customHeight="1">
      <c r="A445" s="412" t="s">
        <v>310</v>
      </c>
      <c r="B445" s="413"/>
      <c r="C445" s="239"/>
      <c r="D445" s="238"/>
      <c r="E445" s="237" t="s">
        <v>309</v>
      </c>
    </row>
    <row r="446" spans="1:5" ht="15" customHeight="1">
      <c r="A446" s="240"/>
      <c r="B446" s="236" t="s">
        <v>202</v>
      </c>
      <c r="C446" s="241" t="s">
        <v>294</v>
      </c>
      <c r="D446" s="234"/>
      <c r="E446" s="233" t="s">
        <v>294</v>
      </c>
    </row>
    <row r="447" spans="1:5" ht="15" customHeight="1">
      <c r="A447" s="412" t="s">
        <v>308</v>
      </c>
      <c r="B447" s="413"/>
      <c r="C447" s="239"/>
      <c r="D447" s="238"/>
      <c r="E447" s="237" t="s">
        <v>307</v>
      </c>
    </row>
    <row r="448" spans="1:5" ht="15" customHeight="1">
      <c r="A448" s="240"/>
      <c r="B448" s="236" t="s">
        <v>202</v>
      </c>
      <c r="C448" s="241" t="s">
        <v>294</v>
      </c>
      <c r="D448" s="234"/>
      <c r="E448" s="233" t="s">
        <v>294</v>
      </c>
    </row>
    <row r="449" spans="1:5" ht="15" customHeight="1">
      <c r="A449" s="412" t="s">
        <v>306</v>
      </c>
      <c r="B449" s="413"/>
      <c r="C449" s="239"/>
      <c r="D449" s="238"/>
      <c r="E449" s="237" t="s">
        <v>305</v>
      </c>
    </row>
    <row r="450" spans="1:5" ht="15" customHeight="1">
      <c r="A450" s="240"/>
      <c r="B450" s="236" t="s">
        <v>202</v>
      </c>
      <c r="C450" s="241" t="s">
        <v>294</v>
      </c>
      <c r="D450" s="234"/>
      <c r="E450" s="233" t="s">
        <v>294</v>
      </c>
    </row>
    <row r="451" spans="1:5" ht="24.75" customHeight="1">
      <c r="A451" s="414" t="s">
        <v>304</v>
      </c>
      <c r="B451" s="413"/>
      <c r="C451" s="239"/>
      <c r="D451" s="238"/>
      <c r="E451" s="237" t="s">
        <v>303</v>
      </c>
    </row>
    <row r="452" spans="1:5" ht="17.25" customHeight="1">
      <c r="A452" s="234"/>
      <c r="B452" s="236" t="s">
        <v>298</v>
      </c>
      <c r="C452" s="235"/>
      <c r="D452" s="234"/>
      <c r="E452" s="233" t="s">
        <v>297</v>
      </c>
    </row>
    <row r="453" spans="1:5" ht="24" customHeight="1">
      <c r="A453" s="412" t="s">
        <v>302</v>
      </c>
      <c r="B453" s="413"/>
      <c r="C453" s="239"/>
      <c r="D453" s="238"/>
      <c r="E453" s="237" t="s">
        <v>301</v>
      </c>
    </row>
    <row r="454" spans="1:5" ht="15" customHeight="1">
      <c r="A454" s="240"/>
      <c r="B454" s="236" t="s">
        <v>298</v>
      </c>
      <c r="C454" s="235"/>
      <c r="D454" s="234"/>
      <c r="E454" s="233" t="s">
        <v>297</v>
      </c>
    </row>
    <row r="455" spans="1:5" ht="15" customHeight="1">
      <c r="A455" s="412" t="s">
        <v>300</v>
      </c>
      <c r="B455" s="413"/>
      <c r="C455" s="239"/>
      <c r="D455" s="238"/>
      <c r="E455" s="237" t="s">
        <v>299</v>
      </c>
    </row>
    <row r="456" spans="1:5" ht="15" customHeight="1">
      <c r="B456" s="236" t="s">
        <v>298</v>
      </c>
      <c r="C456" s="235"/>
      <c r="D456" s="234"/>
      <c r="E456" s="233" t="s">
        <v>297</v>
      </c>
    </row>
  </sheetData>
  <mergeCells count="23">
    <mergeCell ref="A455:B455"/>
    <mergeCell ref="A445:B445"/>
    <mergeCell ref="A447:B447"/>
    <mergeCell ref="A449:B449"/>
    <mergeCell ref="A451:B451"/>
    <mergeCell ref="A453:B453"/>
    <mergeCell ref="A398:B398"/>
    <mergeCell ref="A403:B403"/>
    <mergeCell ref="A408:B408"/>
    <mergeCell ref="A418:B418"/>
    <mergeCell ref="A423:B423"/>
    <mergeCell ref="A428:B428"/>
    <mergeCell ref="A433:B433"/>
    <mergeCell ref="A413:B413"/>
    <mergeCell ref="A438:B438"/>
    <mergeCell ref="A443:B443"/>
    <mergeCell ref="A314:B314"/>
    <mergeCell ref="A1:B1"/>
    <mergeCell ref="A2:B2"/>
    <mergeCell ref="A78:B78"/>
    <mergeCell ref="A83:B83"/>
    <mergeCell ref="A159:B159"/>
    <mergeCell ref="A237:B237"/>
  </mergeCells>
  <pageMargins left="0.25" right="0.25" top="0.75" bottom="0.75" header="0.3" footer="0.3"/>
  <pageSetup paperSize="9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D86"/>
  <sheetViews>
    <sheetView showGridLines="0" topLeftCell="C1" workbookViewId="0">
      <selection activeCell="C1" sqref="C1:C23"/>
    </sheetView>
  </sheetViews>
  <sheetFormatPr defaultColWidth="14.6640625" defaultRowHeight="14.25" customHeight="1"/>
  <cols>
    <col min="1" max="1" width="3.33203125" style="2" customWidth="1"/>
    <col min="2" max="2" width="7.5" style="2" customWidth="1"/>
    <col min="3" max="3" width="154.83203125" style="2" customWidth="1"/>
    <col min="4" max="16384" width="14.6640625" style="2"/>
  </cols>
  <sheetData>
    <row r="1" spans="1:4" s="215" customFormat="1" ht="15.6" customHeight="1">
      <c r="A1" s="214"/>
      <c r="B1" s="3" t="s">
        <v>1</v>
      </c>
      <c r="C1" s="216" t="s">
        <v>0</v>
      </c>
    </row>
    <row r="2" spans="1:4" s="215" customFormat="1" ht="15.6" customHeight="1">
      <c r="A2" s="214"/>
      <c r="B2" s="3" t="s">
        <v>2</v>
      </c>
      <c r="C2" s="219" t="s">
        <v>247</v>
      </c>
    </row>
    <row r="3" spans="1:4" s="215" customFormat="1" ht="15.6" customHeight="1">
      <c r="A3" s="214"/>
      <c r="B3" s="3" t="s">
        <v>11</v>
      </c>
      <c r="C3" s="218" t="s">
        <v>280</v>
      </c>
    </row>
    <row r="4" spans="1:4" s="215" customFormat="1" ht="15.6" customHeight="1">
      <c r="A4" s="214"/>
      <c r="B4" s="3" t="s">
        <v>12</v>
      </c>
      <c r="C4" s="218" t="s">
        <v>256</v>
      </c>
    </row>
    <row r="5" spans="1:4" s="215" customFormat="1" ht="15.6" customHeight="1">
      <c r="A5" s="214"/>
      <c r="B5" s="3" t="s">
        <v>13</v>
      </c>
      <c r="C5" s="218" t="s">
        <v>336</v>
      </c>
      <c r="D5" s="417"/>
    </row>
    <row r="6" spans="1:4" s="215" customFormat="1" ht="15.6" customHeight="1">
      <c r="A6" s="214"/>
      <c r="B6" s="3"/>
      <c r="C6" s="219" t="s">
        <v>248</v>
      </c>
      <c r="D6" s="417"/>
    </row>
    <row r="7" spans="1:4" s="215" customFormat="1" ht="15.6" customHeight="1">
      <c r="A7" s="214"/>
      <c r="B7" s="3"/>
      <c r="C7" s="218" t="s">
        <v>257</v>
      </c>
    </row>
    <row r="8" spans="1:4" s="215" customFormat="1" ht="15.6" customHeight="1">
      <c r="A8" s="214"/>
      <c r="B8" s="3"/>
      <c r="C8" s="218" t="s">
        <v>279</v>
      </c>
    </row>
    <row r="9" spans="1:4" s="215" customFormat="1" ht="15.6" customHeight="1">
      <c r="A9" s="214"/>
      <c r="B9" s="3" t="s">
        <v>1</v>
      </c>
      <c r="C9" s="218" t="s">
        <v>258</v>
      </c>
    </row>
    <row r="10" spans="1:4" s="215" customFormat="1" ht="15.6" customHeight="1">
      <c r="A10" s="214"/>
      <c r="B10" s="3" t="s">
        <v>2</v>
      </c>
      <c r="C10" s="219" t="s">
        <v>259</v>
      </c>
    </row>
    <row r="11" spans="1:4" s="215" customFormat="1" ht="15.6" customHeight="1">
      <c r="A11" s="214"/>
      <c r="B11" s="3"/>
      <c r="C11" s="218" t="s">
        <v>260</v>
      </c>
    </row>
    <row r="12" spans="1:4" s="215" customFormat="1" ht="15.6" customHeight="1">
      <c r="A12" s="214"/>
      <c r="B12" s="3"/>
      <c r="C12" s="218" t="s">
        <v>337</v>
      </c>
    </row>
    <row r="13" spans="1:4" s="215" customFormat="1" ht="15.6" customHeight="1">
      <c r="A13" s="214"/>
      <c r="B13" s="3"/>
      <c r="C13" s="218" t="s">
        <v>338</v>
      </c>
    </row>
    <row r="14" spans="1:4" s="215" customFormat="1" ht="15.6" customHeight="1">
      <c r="A14" s="214"/>
      <c r="B14" s="3"/>
      <c r="C14" s="219" t="s">
        <v>261</v>
      </c>
    </row>
    <row r="15" spans="1:4" s="215" customFormat="1" ht="15.6" customHeight="1">
      <c r="A15" s="214"/>
      <c r="B15" s="3"/>
      <c r="C15" s="218" t="s">
        <v>262</v>
      </c>
    </row>
    <row r="16" spans="1:4" s="215" customFormat="1" ht="15.6" customHeight="1">
      <c r="A16" s="214"/>
      <c r="B16" s="3"/>
      <c r="C16" s="219" t="s">
        <v>249</v>
      </c>
    </row>
    <row r="17" spans="1:3" s="215" customFormat="1" ht="15.6" customHeight="1">
      <c r="A17" s="214"/>
      <c r="B17" s="3"/>
      <c r="C17" s="218" t="s">
        <v>250</v>
      </c>
    </row>
    <row r="18" spans="1:3" s="215" customFormat="1" ht="15.6" customHeight="1">
      <c r="A18" s="214"/>
      <c r="B18" s="3"/>
      <c r="C18" s="218" t="s">
        <v>251</v>
      </c>
    </row>
    <row r="19" spans="1:3" s="215" customFormat="1" ht="15.6" customHeight="1">
      <c r="A19" s="214"/>
      <c r="B19" s="3"/>
      <c r="C19" s="219" t="s">
        <v>252</v>
      </c>
    </row>
    <row r="20" spans="1:3" s="215" customFormat="1" ht="15.6" customHeight="1">
      <c r="A20" s="214"/>
      <c r="B20" s="3"/>
      <c r="C20" s="218" t="s">
        <v>253</v>
      </c>
    </row>
    <row r="21" spans="1:3" s="215" customFormat="1" ht="15.6" customHeight="1">
      <c r="A21" s="214"/>
      <c r="B21" s="3"/>
      <c r="C21" s="218" t="s">
        <v>254</v>
      </c>
    </row>
    <row r="22" spans="1:3" s="215" customFormat="1" ht="15.6" customHeight="1">
      <c r="A22" s="214"/>
      <c r="B22" s="3"/>
      <c r="C22" s="218" t="s">
        <v>255</v>
      </c>
    </row>
    <row r="23" spans="1:3" s="215" customFormat="1" ht="16.5" customHeight="1">
      <c r="A23" s="214"/>
      <c r="B23" s="3"/>
      <c r="C23" s="217"/>
    </row>
    <row r="24" spans="1:3" s="215" customFormat="1" ht="16.5" customHeight="1">
      <c r="A24" s="214"/>
      <c r="B24" s="3"/>
      <c r="C24" s="213"/>
    </row>
    <row r="25" spans="1:3" s="215" customFormat="1" ht="16.5" customHeight="1">
      <c r="A25" s="214"/>
      <c r="B25" s="3"/>
      <c r="C25" s="4"/>
    </row>
    <row r="26" spans="1:3" s="215" customFormat="1" ht="16.5" customHeight="1">
      <c r="A26" s="214"/>
      <c r="B26" s="3"/>
      <c r="C26" s="4"/>
    </row>
    <row r="27" spans="1:3" s="215" customFormat="1" ht="16.5" customHeight="1">
      <c r="A27" s="214"/>
      <c r="B27" s="3"/>
      <c r="C27" s="4"/>
    </row>
    <row r="28" spans="1:3" s="215" customFormat="1" ht="16.5" customHeight="1">
      <c r="A28" s="214"/>
      <c r="B28" s="3"/>
      <c r="C28" s="4"/>
    </row>
    <row r="29" spans="1:3" s="215" customFormat="1" ht="16.5" customHeight="1">
      <c r="A29" s="214"/>
      <c r="B29" s="3"/>
      <c r="C29" s="4"/>
    </row>
    <row r="30" spans="1:3" s="215" customFormat="1" ht="16.5" customHeight="1">
      <c r="A30" s="214"/>
      <c r="B30" s="3"/>
      <c r="C30" s="4"/>
    </row>
    <row r="31" spans="1:3" s="215" customFormat="1" ht="16.5" customHeight="1">
      <c r="A31" s="214"/>
      <c r="B31" s="3"/>
      <c r="C31" s="4"/>
    </row>
    <row r="32" spans="1:3" s="215" customFormat="1" ht="16.5" customHeight="1">
      <c r="A32" s="214"/>
      <c r="B32" s="3"/>
      <c r="C32" s="4"/>
    </row>
    <row r="33" spans="1:3" s="215" customFormat="1" ht="16.5" customHeight="1">
      <c r="A33" s="214"/>
      <c r="B33" s="3"/>
      <c r="C33" s="4"/>
    </row>
    <row r="34" spans="1:3" s="215" customFormat="1" ht="16.5" customHeight="1">
      <c r="A34" s="214"/>
      <c r="B34" s="3"/>
      <c r="C34" s="4"/>
    </row>
    <row r="35" spans="1:3" s="215" customFormat="1" ht="16.5" customHeight="1">
      <c r="A35" s="214"/>
      <c r="B35" s="3"/>
      <c r="C35" s="4"/>
    </row>
    <row r="36" spans="1:3" s="215" customFormat="1" ht="16.5" customHeight="1">
      <c r="A36" s="214"/>
      <c r="B36" s="3"/>
      <c r="C36" s="4"/>
    </row>
    <row r="37" spans="1:3" ht="14.25" customHeight="1">
      <c r="A37" s="5"/>
      <c r="B37" s="212"/>
      <c r="C37" s="4"/>
    </row>
    <row r="38" spans="1:3" ht="14.25" customHeight="1">
      <c r="A38" s="5"/>
      <c r="B38" s="3"/>
      <c r="C38" s="4"/>
    </row>
    <row r="39" spans="1:3" ht="14.25" customHeight="1">
      <c r="A39" s="5"/>
      <c r="B39" s="3"/>
      <c r="C39" s="4"/>
    </row>
    <row r="40" spans="1:3" ht="14.25" customHeight="1">
      <c r="A40" s="5"/>
      <c r="B40" s="3"/>
      <c r="C40" s="4"/>
    </row>
    <row r="41" spans="1:3" ht="14.25" customHeight="1">
      <c r="A41" s="5"/>
      <c r="B41" s="3"/>
      <c r="C41" s="4"/>
    </row>
    <row r="42" spans="1:3" ht="14.25" customHeight="1">
      <c r="A42" s="5"/>
      <c r="B42" s="3"/>
      <c r="C42" s="4"/>
    </row>
    <row r="43" spans="1:3" ht="14.25" customHeight="1">
      <c r="A43" s="5"/>
      <c r="B43" s="3"/>
      <c r="C43" s="4"/>
    </row>
    <row r="44" spans="1:3" ht="14.25" customHeight="1">
      <c r="A44" s="5"/>
      <c r="B44" s="3"/>
      <c r="C44" s="4"/>
    </row>
    <row r="45" spans="1:3" ht="14.25" customHeight="1">
      <c r="A45" s="5"/>
      <c r="B45" s="3"/>
      <c r="C45" s="4"/>
    </row>
    <row r="46" spans="1:3" ht="14.25" customHeight="1">
      <c r="A46" s="5"/>
      <c r="B46" s="3"/>
      <c r="C46" s="4"/>
    </row>
    <row r="47" spans="1:3" ht="14.25" customHeight="1">
      <c r="A47" s="5"/>
      <c r="B47" s="3"/>
      <c r="C47" s="4"/>
    </row>
    <row r="48" spans="1:3" ht="14.25" customHeight="1">
      <c r="A48" s="5"/>
      <c r="B48" s="3"/>
      <c r="C48" s="4"/>
    </row>
    <row r="49" spans="1:3" ht="14.25" customHeight="1">
      <c r="A49" s="5"/>
      <c r="B49" s="3"/>
      <c r="C49" s="4"/>
    </row>
    <row r="50" spans="1:3" ht="14.25" customHeight="1">
      <c r="A50" s="5"/>
      <c r="B50" s="3"/>
      <c r="C50" s="4"/>
    </row>
    <row r="51" spans="1:3" ht="14.25" customHeight="1">
      <c r="A51" s="5"/>
      <c r="B51" s="3"/>
      <c r="C51" s="4"/>
    </row>
    <row r="52" spans="1:3" ht="14.25" customHeight="1">
      <c r="A52" s="5"/>
      <c r="B52" s="3"/>
      <c r="C52" s="4"/>
    </row>
    <row r="53" spans="1:3" ht="14.25" customHeight="1">
      <c r="A53" s="5"/>
      <c r="B53" s="3"/>
      <c r="C53" s="4"/>
    </row>
    <row r="54" spans="1:3" ht="14.25" customHeight="1">
      <c r="A54" s="5"/>
      <c r="B54" s="3"/>
      <c r="C54" s="4"/>
    </row>
    <row r="55" spans="1:3" ht="14.25" customHeight="1">
      <c r="A55" s="5"/>
      <c r="B55" s="3"/>
      <c r="C55" s="4"/>
    </row>
    <row r="56" spans="1:3" ht="14.25" customHeight="1">
      <c r="A56" s="5"/>
      <c r="B56" s="3"/>
      <c r="C56" s="4"/>
    </row>
    <row r="57" spans="1:3" ht="14.25" customHeight="1">
      <c r="A57" s="5"/>
      <c r="B57" s="3"/>
      <c r="C57" s="4"/>
    </row>
    <row r="58" spans="1:3" ht="14.25" customHeight="1">
      <c r="A58" s="5"/>
      <c r="B58" s="3"/>
      <c r="C58" s="4"/>
    </row>
    <row r="59" spans="1:3" ht="14.25" customHeight="1">
      <c r="A59" s="5"/>
      <c r="B59" s="3"/>
      <c r="C59" s="4"/>
    </row>
    <row r="60" spans="1:3" ht="14.25" customHeight="1">
      <c r="A60" s="5"/>
      <c r="B60" s="3"/>
      <c r="C60" s="4"/>
    </row>
    <row r="61" spans="1:3" ht="14.25" customHeight="1">
      <c r="A61" s="5"/>
      <c r="B61" s="3"/>
      <c r="C61" s="4"/>
    </row>
    <row r="62" spans="1:3" ht="14.25" customHeight="1">
      <c r="A62" s="5"/>
      <c r="B62" s="3"/>
      <c r="C62" s="4"/>
    </row>
    <row r="63" spans="1:3" ht="14.25" customHeight="1">
      <c r="A63" s="5"/>
      <c r="B63" s="3"/>
      <c r="C63" s="4"/>
    </row>
    <row r="64" spans="1:3" ht="14.25" customHeight="1">
      <c r="A64" s="5"/>
      <c r="B64" s="3"/>
      <c r="C64" s="4"/>
    </row>
    <row r="65" spans="1:3" ht="14.25" customHeight="1">
      <c r="A65" s="5"/>
      <c r="B65" s="3"/>
      <c r="C65" s="4"/>
    </row>
    <row r="66" spans="1:3" ht="14.25" customHeight="1">
      <c r="A66" s="5"/>
      <c r="B66" s="3"/>
      <c r="C66" s="4"/>
    </row>
    <row r="67" spans="1:3" ht="14.25" customHeight="1">
      <c r="A67" s="5"/>
      <c r="B67" s="3"/>
      <c r="C67" s="4"/>
    </row>
    <row r="68" spans="1:3" ht="14.25" customHeight="1">
      <c r="A68" s="5"/>
      <c r="B68" s="3"/>
      <c r="C68" s="4"/>
    </row>
    <row r="69" spans="1:3" ht="14.25" customHeight="1">
      <c r="A69" s="5"/>
      <c r="B69" s="3"/>
      <c r="C69" s="4"/>
    </row>
    <row r="70" spans="1:3" ht="14.25" customHeight="1">
      <c r="A70" s="5"/>
      <c r="B70" s="3"/>
      <c r="C70" s="4"/>
    </row>
    <row r="71" spans="1:3" ht="14.25" customHeight="1">
      <c r="A71" s="5"/>
      <c r="B71" s="3"/>
      <c r="C71" s="4"/>
    </row>
    <row r="72" spans="1:3" ht="14.25" customHeight="1">
      <c r="A72" s="5"/>
      <c r="B72" s="3"/>
      <c r="C72" s="4"/>
    </row>
    <row r="73" spans="1:3" ht="14.25" customHeight="1">
      <c r="A73" s="5"/>
      <c r="B73" s="3"/>
      <c r="C73" s="4"/>
    </row>
    <row r="74" spans="1:3" ht="14.25" customHeight="1">
      <c r="A74" s="5"/>
      <c r="B74" s="3"/>
    </row>
    <row r="75" spans="1:3" ht="14.25" customHeight="1">
      <c r="A75" s="5"/>
      <c r="B75" s="3"/>
    </row>
    <row r="76" spans="1:3" ht="14.25" customHeight="1">
      <c r="A76" s="5"/>
      <c r="B76" s="3"/>
    </row>
    <row r="77" spans="1:3" ht="14.25" customHeight="1">
      <c r="A77" s="5"/>
      <c r="B77" s="3"/>
    </row>
    <row r="78" spans="1:3" ht="14.25" customHeight="1">
      <c r="A78" s="5"/>
      <c r="B78" s="3"/>
    </row>
    <row r="79" spans="1:3" ht="14.25" customHeight="1">
      <c r="A79" s="5"/>
      <c r="B79" s="3"/>
    </row>
    <row r="80" spans="1:3" ht="14.25" customHeight="1">
      <c r="A80" s="5"/>
      <c r="B80" s="3"/>
    </row>
    <row r="81" spans="1:2" ht="14.25" customHeight="1">
      <c r="A81" s="5"/>
      <c r="B81" s="3"/>
    </row>
    <row r="82" spans="1:2" ht="14.25" customHeight="1">
      <c r="A82" s="5"/>
      <c r="B82" s="3"/>
    </row>
    <row r="83" spans="1:2" ht="14.25" customHeight="1">
      <c r="A83" s="5"/>
      <c r="B83" s="3"/>
    </row>
    <row r="84" spans="1:2" ht="14.25" customHeight="1">
      <c r="A84" s="5"/>
      <c r="B84" s="3"/>
    </row>
    <row r="85" spans="1:2" ht="14.25" customHeight="1">
      <c r="A85" s="5"/>
      <c r="B85" s="3"/>
    </row>
    <row r="86" spans="1:2" ht="14.25" customHeight="1">
      <c r="A86" s="5"/>
      <c r="B86" s="3"/>
    </row>
  </sheetData>
  <pageMargins left="0.74803149606299213" right="0.74803149606299213" top="0" bottom="0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workbookViewId="0">
      <selection activeCell="G25" sqref="G25"/>
    </sheetView>
  </sheetViews>
  <sheetFormatPr defaultRowHeight="10.5"/>
  <sheetData>
    <row r="4" spans="10:18">
      <c r="J4" s="1"/>
      <c r="K4" s="1"/>
      <c r="L4" s="1"/>
      <c r="M4" s="1"/>
      <c r="N4" s="1"/>
      <c r="O4" s="1"/>
      <c r="P4" s="1"/>
      <c r="Q4" s="1"/>
      <c r="R4" s="1"/>
    </row>
    <row r="5" spans="10:18">
      <c r="J5" s="1"/>
      <c r="K5" s="1"/>
      <c r="L5" s="1"/>
      <c r="M5" s="1"/>
      <c r="N5" s="1"/>
      <c r="O5" s="1"/>
      <c r="P5" s="1"/>
      <c r="Q5" s="1"/>
      <c r="R5" s="1"/>
    </row>
    <row r="6" spans="10:18">
      <c r="J6" s="1"/>
      <c r="K6" s="1"/>
      <c r="L6" s="1"/>
      <c r="M6" s="1"/>
      <c r="N6" s="1"/>
      <c r="O6" s="1"/>
      <c r="P6" s="1"/>
      <c r="Q6" s="1"/>
      <c r="R6" s="1"/>
    </row>
    <row r="7" spans="10:18">
      <c r="J7" s="1"/>
      <c r="K7" s="1"/>
      <c r="L7" s="1"/>
      <c r="M7" s="1"/>
      <c r="N7" s="1"/>
      <c r="O7" s="1"/>
      <c r="P7" s="1"/>
      <c r="Q7" s="1"/>
      <c r="R7" s="1"/>
    </row>
  </sheetData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2"/>
    </sheetView>
  </sheetViews>
  <sheetFormatPr defaultRowHeight="10.5"/>
  <cols>
    <col min="1" max="1" width="15.33203125" customWidth="1"/>
  </cols>
  <sheetData/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  <oleObjects>
    <oleObject progId="Word.Document.12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Титул</vt:lpstr>
      <vt:lpstr>График</vt:lpstr>
      <vt:lpstr>План</vt:lpstr>
      <vt:lpstr>Компетенции (2)</vt:lpstr>
      <vt:lpstr>Кабинеты</vt:lpstr>
      <vt:lpstr>Start</vt:lpstr>
      <vt:lpstr>Пояснительная записка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2017-11-19T11:15:28Z</cp:lastPrinted>
  <dcterms:created xsi:type="dcterms:W3CDTF">2011-05-05T04:03:53Z</dcterms:created>
  <dcterms:modified xsi:type="dcterms:W3CDTF">2017-11-19T11:16:10Z</dcterms:modified>
</cp:coreProperties>
</file>