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aveExternalLinkValues="0" codeName="ЭтаКнига" defaultThemeVersion="124226"/>
  <bookViews>
    <workbookView xWindow="105" yWindow="105" windowWidth="10005" windowHeight="7005" tabRatio="750" activeTab="1"/>
  </bookViews>
  <sheets>
    <sheet name="Титул" sheetId="17" r:id="rId1"/>
    <sheet name="График" sheetId="16" r:id="rId2"/>
    <sheet name="План" sheetId="15" r:id="rId3"/>
    <sheet name="Компетенции " sheetId="18" r:id="rId4"/>
    <sheet name="Кабинеты " sheetId="19" r:id="rId5"/>
    <sheet name="Пояснения" sheetId="10" r:id="rId6"/>
    <sheet name="Start" sheetId="9" state="hidden" r:id="rId7"/>
  </sheets>
  <calcPr calcId="124519"/>
</workbook>
</file>

<file path=xl/calcChain.xml><?xml version="1.0" encoding="utf-8"?>
<calcChain xmlns="http://schemas.openxmlformats.org/spreadsheetml/2006/main">
  <c r="J9" i="15"/>
  <c r="J10" l="1"/>
  <c r="G9"/>
  <c r="J38"/>
  <c r="J43"/>
  <c r="J48"/>
  <c r="F26"/>
  <c r="G26"/>
  <c r="H26"/>
  <c r="I26"/>
  <c r="K26"/>
  <c r="L26"/>
  <c r="F48"/>
  <c r="G48"/>
  <c r="H48"/>
  <c r="I48"/>
  <c r="K48"/>
  <c r="L48"/>
  <c r="F43"/>
  <c r="G43"/>
  <c r="H43"/>
  <c r="I43"/>
  <c r="K43"/>
  <c r="L43"/>
  <c r="F38"/>
  <c r="G38"/>
  <c r="H38"/>
  <c r="I38"/>
  <c r="K38"/>
  <c r="L38"/>
  <c r="F10"/>
  <c r="G10"/>
  <c r="H10"/>
  <c r="I10"/>
  <c r="K10"/>
  <c r="L10"/>
  <c r="P26"/>
  <c r="F9" l="1"/>
  <c r="F36"/>
  <c r="H36"/>
  <c r="H9" s="1"/>
  <c r="J36"/>
  <c r="I36"/>
  <c r="G36"/>
  <c r="O26"/>
  <c r="Q26"/>
  <c r="R26"/>
  <c r="S26"/>
  <c r="T26"/>
  <c r="U26"/>
  <c r="V26"/>
  <c r="W26"/>
  <c r="X26"/>
  <c r="N26"/>
  <c r="K36"/>
  <c r="K9" s="1"/>
  <c r="L36"/>
  <c r="L9" s="1"/>
  <c r="M36"/>
  <c r="O48" l="1"/>
  <c r="P48"/>
  <c r="Q48"/>
  <c r="R48"/>
  <c r="S48"/>
  <c r="T48"/>
  <c r="U48"/>
  <c r="V48"/>
  <c r="W48"/>
  <c r="X48"/>
  <c r="N48"/>
  <c r="W43"/>
  <c r="X43"/>
  <c r="O43"/>
  <c r="P43"/>
  <c r="Q43"/>
  <c r="R43"/>
  <c r="S43"/>
  <c r="T43"/>
  <c r="U43"/>
  <c r="V43"/>
  <c r="N43"/>
  <c r="W38"/>
  <c r="X38"/>
  <c r="O38"/>
  <c r="P38"/>
  <c r="Q38"/>
  <c r="R38"/>
  <c r="S38"/>
  <c r="T38"/>
  <c r="U38"/>
  <c r="V38"/>
  <c r="N38"/>
  <c r="J51"/>
  <c r="J50"/>
  <c r="J47"/>
  <c r="J46"/>
  <c r="J41"/>
  <c r="Q36" l="1"/>
  <c r="S36"/>
  <c r="O36"/>
  <c r="N36"/>
  <c r="P36"/>
  <c r="X36"/>
  <c r="W36"/>
  <c r="U36"/>
  <c r="V36"/>
  <c r="T36"/>
  <c r="R36"/>
  <c r="J34"/>
  <c r="J33"/>
  <c r="J32"/>
  <c r="J31"/>
  <c r="J30"/>
  <c r="J28"/>
  <c r="J27"/>
  <c r="J24"/>
  <c r="J23"/>
  <c r="J22"/>
  <c r="J20"/>
  <c r="J19"/>
  <c r="J18"/>
  <c r="J17"/>
  <c r="J16"/>
  <c r="J15"/>
  <c r="J14"/>
  <c r="J13"/>
  <c r="J12"/>
  <c r="X10"/>
  <c r="W10"/>
  <c r="W9" s="1"/>
  <c r="W8" s="1"/>
  <c r="V10"/>
  <c r="U10"/>
  <c r="U9" s="1"/>
  <c r="U8" s="1"/>
  <c r="T10"/>
  <c r="R10"/>
  <c r="P10"/>
  <c r="N10"/>
  <c r="S9"/>
  <c r="S8" s="1"/>
  <c r="Q9"/>
  <c r="Q8" s="1"/>
  <c r="O9"/>
  <c r="O8" s="1"/>
  <c r="A67"/>
  <c r="N9" l="1"/>
  <c r="N8" s="1"/>
  <c r="P9"/>
  <c r="P8" s="1"/>
  <c r="T9"/>
  <c r="T8" s="1"/>
  <c r="X9"/>
  <c r="X8" s="1"/>
  <c r="R9"/>
  <c r="R8" s="1"/>
  <c r="V9"/>
  <c r="V8" s="1"/>
  <c r="J26"/>
  <c r="J8" l="1"/>
</calcChain>
</file>

<file path=xl/sharedStrings.xml><?xml version="1.0" encoding="utf-8"?>
<sst xmlns="http://schemas.openxmlformats.org/spreadsheetml/2006/main" count="873" uniqueCount="371">
  <si>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</si>
  <si>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</si>
  <si>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</si>
  <si>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</si>
  <si>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</si>
  <si>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</si>
  <si>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</si>
  <si>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</si>
  <si>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</si>
  <si>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</si>
  <si>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</si>
  <si>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ОБЖ</t>
  </si>
  <si>
    <t>Техническое черчение</t>
  </si>
  <si>
    <t>ОК 1.</t>
  </si>
  <si>
    <t>ОК 2.</t>
  </si>
  <si>
    <t>ОК 3.</t>
  </si>
  <si>
    <t>ОК 4.</t>
  </si>
  <si>
    <t>ОК 5.</t>
  </si>
  <si>
    <t>ОК 6.</t>
  </si>
  <si>
    <t>ОК 7.</t>
  </si>
  <si>
    <t>Электротехника</t>
  </si>
  <si>
    <t>Основы технической механики и слесарных работ</t>
  </si>
  <si>
    <t>Материаловедение</t>
  </si>
  <si>
    <t>Охрана труда</t>
  </si>
  <si>
    <t>Безопасность жизнедеятельности</t>
  </si>
  <si>
    <t>Профессиональные модули</t>
  </si>
  <si>
    <t>Основы слесарно-сборочных и электромонтажных работ</t>
  </si>
  <si>
    <t>Учебная практика</t>
  </si>
  <si>
    <t>Организация и технология проверки электрооборудования</t>
  </si>
  <si>
    <t>11</t>
  </si>
  <si>
    <t>Контрольно - измерительные приборы</t>
  </si>
  <si>
    <t>12</t>
  </si>
  <si>
    <t>13</t>
  </si>
  <si>
    <t>14</t>
  </si>
  <si>
    <t>Производственная практика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</si>
  <si>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</si>
  <si>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</si>
  <si>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</si>
  <si>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</si>
  <si>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</si>
  <si>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</si>
  <si>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</si>
  <si>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</si>
  <si>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</si>
  <si>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Индекс</t>
  </si>
  <si>
    <t>Содержание</t>
  </si>
  <si>
    <t>Понимать сущность и социальную значимость своей будующей профессии, проявлять к ней устойчивый интерес.</t>
  </si>
  <si>
    <t>Организовывать собственную деятельность, исходя из цели и способов её достижения, определённых руководителем.</t>
  </si>
  <si>
    <t>Анализировать рабочую ситуацию, осуществлять текущий и итоговый контроль, оценку и коррекцию собственной деятельности, нести ответственность за результаты своей работы.</t>
  </si>
  <si>
    <t xml:space="preserve">  Осуществлять поиск информации, необходимой для эффективного выполнения профессиональных задач.</t>
  </si>
  <si>
    <t>Использовать информационно-коммуникационные технологии в профессиональной деятельности.</t>
  </si>
  <si>
    <t>Работать в команде, эффективно общаться с коллегами, руководством, клиентами.</t>
  </si>
  <si>
    <t>Исполнять воинскую обязанность, в в том числе с применением полученных профессиональных знаний (для юношей).</t>
  </si>
  <si>
    <t>*</t>
  </si>
  <si>
    <t>Наименование циклов, разделов,_x000D_
дисциплин, профессиональных модулей, МДК, практик</t>
  </si>
  <si>
    <t>Учебная нагрузка обучающихся, ч.</t>
  </si>
  <si>
    <t>Курс 1</t>
  </si>
  <si>
    <t>Курс 2</t>
  </si>
  <si>
    <t>Курс 3</t>
  </si>
  <si>
    <t>Максимальная</t>
  </si>
  <si>
    <t>Самостоятельная</t>
  </si>
  <si>
    <t>Обязательная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</si>
  <si>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</si>
  <si>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</si>
  <si>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</si>
  <si>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</si>
  <si>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</si>
  <si>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</si>
  <si>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Всего</t>
  </si>
  <si>
    <t>в том числе</t>
  </si>
  <si>
    <t>Теор. обучение</t>
  </si>
  <si>
    <t>Лаб. и пр. занятия</t>
  </si>
  <si>
    <t>Лаб. занятия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</si>
  <si>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</si>
  <si>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</si>
  <si>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</si>
  <si>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</si>
  <si>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</si>
  <si>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</si>
  <si>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</si>
  <si>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</si>
  <si>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</si>
  <si>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</si>
  <si>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</si>
  <si>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</si>
  <si>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</si>
  <si>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</si>
  <si>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</si>
  <si>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</si>
  <si>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</si>
  <si>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</si>
  <si>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</si>
  <si>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</si>
  <si>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</si>
  <si>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</si>
  <si>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</si>
  <si>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</si>
  <si>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</si>
  <si>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</si>
  <si>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</si>
  <si>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</si>
  <si>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</si>
  <si>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час/нед</t>
  </si>
  <si>
    <t>ОБЩЕОБРАЗОВАТЕЛЬНЫЙ ЦИКЛ</t>
  </si>
  <si>
    <t>Базовые дисциплины</t>
  </si>
  <si>
    <t>Русский язык</t>
  </si>
  <si>
    <t>Литература</t>
  </si>
  <si>
    <t>Иностранный язык</t>
  </si>
  <si>
    <t>История</t>
  </si>
  <si>
    <t>Обществознание (включая экономику и право)</t>
  </si>
  <si>
    <t>Химия</t>
  </si>
  <si>
    <t>Биология</t>
  </si>
  <si>
    <t>Физическая культура</t>
  </si>
  <si>
    <t>Профильные дисциплины</t>
  </si>
  <si>
    <t>Информатика и ИКТ</t>
  </si>
  <si>
    <t>Физика</t>
  </si>
  <si>
    <t>П</t>
  </si>
  <si>
    <t>ФК.00</t>
  </si>
  <si>
    <t>ФИЗИЧЕСКАЯ КУЛЬТУРА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</si>
  <si>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</si>
  <si>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</si>
  <si>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</si>
  <si>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</si>
  <si>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</si>
  <si>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</si>
  <si>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</si>
  <si>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</si>
  <si>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</si>
  <si>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</si>
  <si>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</si>
  <si>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</si>
  <si>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</si>
  <si>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</si>
  <si>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</si>
  <si>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</si>
  <si>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</si>
  <si>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</si>
  <si>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</si>
  <si>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</si>
  <si>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</si>
  <si>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</si>
  <si>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</si>
  <si>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</si>
  <si>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</si>
  <si>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</si>
  <si>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</si>
  <si>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</si>
  <si>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</si>
  <si>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</si>
  <si>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</si>
  <si>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</si>
  <si>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</si>
  <si>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</si>
  <si>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</si>
  <si>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</si>
  <si>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</si>
  <si>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</si>
  <si>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</si>
  <si>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</si>
  <si>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</si>
  <si>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</si>
  <si>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</si>
  <si>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</si>
  <si>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</si>
  <si>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</si>
  <si>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К</t>
  </si>
  <si>
    <t>А</t>
  </si>
  <si>
    <t>У</t>
  </si>
  <si>
    <t>II</t>
  </si>
  <si>
    <t>III</t>
  </si>
  <si>
    <t>Г</t>
  </si>
  <si>
    <t>IV</t>
  </si>
  <si>
    <t>V</t>
  </si>
  <si>
    <t>Обозначения:</t>
  </si>
  <si>
    <t xml:space="preserve">   Государственная (итоговая) аттестация</t>
  </si>
  <si>
    <t xml:space="preserve">   Промежуточная аттестация</t>
  </si>
  <si>
    <t xml:space="preserve">   Производственная практика</t>
  </si>
  <si>
    <t xml:space="preserve">   Неделя отсутствует</t>
  </si>
  <si>
    <t xml:space="preserve">   Каникулы</t>
  </si>
  <si>
    <t>2 Сводные данные по бюджету времени</t>
  </si>
  <si>
    <t>ГИА</t>
  </si>
  <si>
    <t>Утверждаю</t>
  </si>
  <si>
    <t>Приказ об утверждении ФГОС</t>
  </si>
  <si>
    <t>от</t>
  </si>
  <si>
    <t>УЧЕБНЫЙ ПЛАН</t>
  </si>
  <si>
    <t>наименование образовательного учреждения (организации)</t>
  </si>
  <si>
    <t>Электромонтер по ремонту и обслуживанию электрооборудования (по отраслям)</t>
  </si>
  <si>
    <t>код</t>
  </si>
  <si>
    <t>наименование профессии</t>
  </si>
  <si>
    <t>на базе</t>
  </si>
  <si>
    <t>квалификация:</t>
  </si>
  <si>
    <t xml:space="preserve">Электромонтер по ремонту и обслуживанию электрооборудования </t>
  </si>
  <si>
    <t>32 7</t>
  </si>
  <si>
    <t>33 7</t>
  </si>
  <si>
    <t>34 7</t>
  </si>
  <si>
    <t>35 7</t>
  </si>
  <si>
    <t>36 7</t>
  </si>
  <si>
    <t>форма обучения</t>
  </si>
  <si>
    <t>Очная</t>
  </si>
  <si>
    <t xml:space="preserve">нормативный срок освоения ОПОП  </t>
  </si>
  <si>
    <t>год начала подготовки по УП</t>
  </si>
  <si>
    <t>профиль получаемого профессионального образования</t>
  </si>
  <si>
    <t>технический</t>
  </si>
  <si>
    <t>при реализации программы среднего (полного) общего образования</t>
  </si>
  <si>
    <t>ОД.00</t>
  </si>
  <si>
    <t>ОДБ.00</t>
  </si>
  <si>
    <t>ОДП.00</t>
  </si>
  <si>
    <t>ОДБ.01</t>
  </si>
  <si>
    <t>ОДБ.02</t>
  </si>
  <si>
    <t>ОДБ.03</t>
  </si>
  <si>
    <t>ОДБ.04</t>
  </si>
  <si>
    <t>ОДБ.05</t>
  </si>
  <si>
    <t>ОДБ.06</t>
  </si>
  <si>
    <t>ОДБ.07</t>
  </si>
  <si>
    <t>ОДБ.10</t>
  </si>
  <si>
    <t>ОДБ.11</t>
  </si>
  <si>
    <t>ОДП.01</t>
  </si>
  <si>
    <t>ОДП.02</t>
  </si>
  <si>
    <t>ОДП.03</t>
  </si>
  <si>
    <t>ОП.00</t>
  </si>
  <si>
    <t>Общепрофессиональный учебный цикл</t>
  </si>
  <si>
    <t>ОП.01</t>
  </si>
  <si>
    <t>ОП.02</t>
  </si>
  <si>
    <t>ОП.03</t>
  </si>
  <si>
    <t>ОП.04</t>
  </si>
  <si>
    <t>ОП.05</t>
  </si>
  <si>
    <t>ОП.06</t>
  </si>
  <si>
    <t>П.00</t>
  </si>
  <si>
    <t>ПМ.00</t>
  </si>
  <si>
    <t>ПМ.01</t>
  </si>
  <si>
    <t>МДК.01.01</t>
  </si>
  <si>
    <t>Организация работ по сборке, монтажу и ремонту электрооборудования промышленных предприятий</t>
  </si>
  <si>
    <t>УП.01</t>
  </si>
  <si>
    <t>ПП.01</t>
  </si>
  <si>
    <t>Производственная  практика</t>
  </si>
  <si>
    <t>ПМ.02</t>
  </si>
  <si>
    <t>МДК.02.01</t>
  </si>
  <si>
    <t>МДК.02.02</t>
  </si>
  <si>
    <t>УП.02</t>
  </si>
  <si>
    <t>ПП.02</t>
  </si>
  <si>
    <t>ПМ.03</t>
  </si>
  <si>
    <t>МДК.03.01</t>
  </si>
  <si>
    <t>Организация технического обслуживания электрооборудования промышленных организаций</t>
  </si>
  <si>
    <t xml:space="preserve">Устранение и предупреждение аварий и неполадок электрооборудования </t>
  </si>
  <si>
    <t>ПП.03</t>
  </si>
  <si>
    <t>УП.03</t>
  </si>
  <si>
    <t>Введение в профессию</t>
  </si>
  <si>
    <t>МДК.01.02</t>
  </si>
  <si>
    <t>общеобразовательный цикл</t>
  </si>
  <si>
    <t>общепрофессиональный цикл</t>
  </si>
  <si>
    <t>вариативная часть</t>
  </si>
  <si>
    <t>профессиональные модули</t>
  </si>
  <si>
    <t>физическая культура</t>
  </si>
  <si>
    <t>практика</t>
  </si>
  <si>
    <t>итого</t>
  </si>
  <si>
    <t>формы</t>
  </si>
  <si>
    <t>формы промежуточной аттестации</t>
  </si>
  <si>
    <t>23 нед</t>
  </si>
  <si>
    <t>17 нед</t>
  </si>
  <si>
    <t>22 нед</t>
  </si>
  <si>
    <t>`--,--,--,Э</t>
  </si>
  <si>
    <t>`--,--,--,ДЗ</t>
  </si>
  <si>
    <t>`--,--,--,--,ДЗ</t>
  </si>
  <si>
    <t>`--,--,ДЗ</t>
  </si>
  <si>
    <t>З,З,З,З,ДЗ</t>
  </si>
  <si>
    <t>Основы предпринимательства</t>
  </si>
  <si>
    <t>ОП.07*</t>
  </si>
  <si>
    <t>ОП.08*</t>
  </si>
  <si>
    <t>всего</t>
  </si>
  <si>
    <t>Государственная итоговая аттестация</t>
  </si>
  <si>
    <t>2 недели</t>
  </si>
  <si>
    <t>диф.зачетов</t>
  </si>
  <si>
    <t>зачетов</t>
  </si>
  <si>
    <t>эк</t>
  </si>
  <si>
    <t>ДЗ</t>
  </si>
  <si>
    <t>`--,ДЗ</t>
  </si>
  <si>
    <t>`--,З,З</t>
  </si>
  <si>
    <t>ЭК</t>
  </si>
  <si>
    <t>`--,ДЗ,ДЗ</t>
  </si>
  <si>
    <t>`-,Э</t>
  </si>
  <si>
    <t>`--,Э</t>
  </si>
  <si>
    <t>`--,--,--,--,--ДЗ</t>
  </si>
  <si>
    <t>Профессиональный учебный  цикл</t>
  </si>
  <si>
    <t>№ 802</t>
  </si>
  <si>
    <t>___________________М.Ю.Казакова</t>
  </si>
  <si>
    <t>2г 10м</t>
  </si>
  <si>
    <t>Обучение по учебным  циклам и разделу "Физическая культура"</t>
  </si>
  <si>
    <t>Промежуточная аттестацич</t>
  </si>
  <si>
    <t>Практики</t>
  </si>
  <si>
    <t xml:space="preserve">Каникулы </t>
  </si>
  <si>
    <t>проведение</t>
  </si>
  <si>
    <t>нед</t>
  </si>
  <si>
    <t>1 курс</t>
  </si>
  <si>
    <t>2 курс</t>
  </si>
  <si>
    <t>30,5</t>
  </si>
  <si>
    <t>3 курс</t>
  </si>
  <si>
    <t>13.01.10</t>
  </si>
  <si>
    <t>Кабинеты:</t>
  </si>
  <si>
    <t>1. Русского языка и литературы</t>
  </si>
  <si>
    <t>2. Иностранного  языка</t>
  </si>
  <si>
    <t>3. Математики</t>
  </si>
  <si>
    <t>4. Химии</t>
  </si>
  <si>
    <t>5. Биологии</t>
  </si>
  <si>
    <t>6. Обществознания</t>
  </si>
  <si>
    <t>7. Истории</t>
  </si>
  <si>
    <t>8. Физики</t>
  </si>
  <si>
    <t>9. Безопасности жизнедеятельности</t>
  </si>
  <si>
    <t>Лаборатории:</t>
  </si>
  <si>
    <t>Спортивный комплекс:</t>
  </si>
  <si>
    <t>1. Спортивный зал</t>
  </si>
  <si>
    <t xml:space="preserve">2. Открытый стадион широкого профиля с элементами полосы препятствий </t>
  </si>
  <si>
    <t>3.  Малый теннисный зал</t>
  </si>
  <si>
    <t>4. Стрелковый тир</t>
  </si>
  <si>
    <t>5. Тренажерный зал</t>
  </si>
  <si>
    <t>6. Лыжная база</t>
  </si>
  <si>
    <t>Залы:</t>
  </si>
  <si>
    <t>1. Библиотека</t>
  </si>
  <si>
    <t>2. Читальный зал с выходом в сеть Интернет</t>
  </si>
  <si>
    <t>3. Актовый зал</t>
  </si>
  <si>
    <t>10. Технического черчения</t>
  </si>
  <si>
    <t>11. Электротехники</t>
  </si>
  <si>
    <t>1. Электротехники и электроники</t>
  </si>
  <si>
    <t>2. Информационных технологий</t>
  </si>
  <si>
    <t>3. Контрольно-измерительных приборов</t>
  </si>
  <si>
    <t>4. Технического обслуживания электрооборудования</t>
  </si>
  <si>
    <t>12. Материаловедения</t>
  </si>
  <si>
    <t>13. Охраны труда</t>
  </si>
  <si>
    <t>14. Информатики</t>
  </si>
  <si>
    <t>15. Технической механики</t>
  </si>
  <si>
    <t>экзаменов</t>
  </si>
  <si>
    <t>21 нед</t>
  </si>
  <si>
    <t>Директор КОГПОАУ  ВЭМТ</t>
  </si>
  <si>
    <t>основного общего образования (с получением среднего  общего образования)</t>
  </si>
  <si>
    <t>16 нед</t>
  </si>
  <si>
    <t>29.08.2016 г</t>
  </si>
  <si>
    <t>Электромонтер по ремонту и обслуживанию электрооборудования 2016- 2019гг.</t>
  </si>
  <si>
    <r>
      <t>1</t>
    </r>
    <r>
      <rPr>
        <b/>
        <sz val="11"/>
        <color indexed="8"/>
        <rFont val="Times New Roman"/>
        <family val="1"/>
        <charset val="204"/>
      </rPr>
      <t xml:space="preserve"> График учебного процесса</t>
    </r>
  </si>
  <si>
    <t>Кировское областное государственное профессиональное образовательное автономное учреждение                "Вятский электромашиностроительный техникум"</t>
  </si>
  <si>
    <t>основной профессиональной образовательной программы среднего профессионального образования</t>
  </si>
  <si>
    <t>по профессии среднего профессионального образования</t>
  </si>
  <si>
    <t>Проверка и наладка электрооборудования</t>
  </si>
  <si>
    <t>Выполнять замену электрооборудования,не подлежащего ремонту,в случае обнаружения его несправностей</t>
  </si>
  <si>
    <t>ПК3.3</t>
  </si>
  <si>
    <t>Производить техническое обслуживание электрооборудования согласно технологическим картам.</t>
  </si>
  <si>
    <t>ПК3.2</t>
  </si>
  <si>
    <t>Проводить плановые и внеочередные осмотры электрооборудования.</t>
  </si>
  <si>
    <t>ПК3.1</t>
  </si>
  <si>
    <t xml:space="preserve">Настраивать и регулировать контрольно-измерительные приборы и инструменты. </t>
  </si>
  <si>
    <t>ПК2.3</t>
  </si>
  <si>
    <t>Производить испытания и пробный пуск машин под наблюдением инженерно-технического персонала.</t>
  </si>
  <si>
    <t>ПК2.2</t>
  </si>
  <si>
    <t>Принимать в эксплуатацию отремонтированное электрооборудование и включать его в работу.</t>
  </si>
  <si>
    <t>ПК2.1</t>
  </si>
  <si>
    <t>Составлять дефектные ведомости на ремонт электрооборудования.</t>
  </si>
  <si>
    <t>ПК1.4</t>
  </si>
  <si>
    <t>Выявлять и устранять дефекты во время эксплуатации оборудования и при проверке его в процессе ремонта.</t>
  </si>
  <si>
    <t>ПК1.3</t>
  </si>
  <si>
    <t>Изготовлять приспособления для сборки и ремонта.</t>
  </si>
  <si>
    <t>ПК1.2</t>
  </si>
  <si>
    <t>.Выполнять слесарную обработку,пригонку и пайку деталей и узлов различной сложности в процессе сборки.</t>
  </si>
  <si>
    <t>ПК 1.1</t>
  </si>
  <si>
    <t>2. Электромонтажная</t>
  </si>
  <si>
    <t>1. Слесарно-механическая</t>
  </si>
  <si>
    <t>Мастерские:</t>
  </si>
  <si>
    <t>Консультации для студентов  предусматриваются из расчета 4 часа на одного обучающегося на каждый учебный год</t>
  </si>
  <si>
    <t>Математика</t>
  </si>
  <si>
    <t>Организация работ по сборке, монтажу и ремонту электрооборудования промышленных организаций</t>
  </si>
  <si>
    <t>Сборка, монтаж, регулировка и ремонт узлов и механизмов оборудования, агрегатов, машин, станков и другого электрооборудования промышленных организаций</t>
  </si>
  <si>
    <t xml:space="preserve">   Учебная практика </t>
  </si>
  <si>
    <t>Обучение по циклам и разделу "Физическая культура"</t>
  </si>
  <si>
    <t xml:space="preserve">   Обучение по циклам и разделу "Физическая культура",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 день в неделю учебная практика</t>
  </si>
</sst>
</file>

<file path=xl/styles.xml><?xml version="1.0" encoding="utf-8"?>
<styleSheet xmlns="http://schemas.openxmlformats.org/spreadsheetml/2006/main">
  <numFmts count="2">
    <numFmt numFmtId="164" formatCode="##,###"/>
    <numFmt numFmtId="165" formatCode="0.0"/>
  </numFmts>
  <fonts count="34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8"/>
      <name val="Tahoma"/>
      <family val="2"/>
      <charset val="204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i/>
      <sz val="8"/>
      <color indexed="8"/>
      <name val="Tahoma"/>
      <family val="2"/>
      <charset val="204"/>
    </font>
    <font>
      <sz val="9"/>
      <color indexed="8"/>
      <name val="Arial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i/>
      <sz val="15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1"/>
      <color indexed="8"/>
      <name val="Tahoma"/>
      <family val="2"/>
      <charset val="204"/>
    </font>
    <font>
      <b/>
      <sz val="26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  <font>
      <b/>
      <i/>
      <sz val="8"/>
      <color indexed="8"/>
      <name val="Tahoma"/>
      <family val="2"/>
      <charset val="204"/>
    </font>
    <font>
      <b/>
      <sz val="8"/>
      <color rgb="FFFF0000"/>
      <name val="Tahoma"/>
      <family val="2"/>
      <charset val="204"/>
    </font>
    <font>
      <sz val="14"/>
      <color rgb="FFFF0000"/>
      <name val="Tahoma"/>
      <family val="2"/>
      <charset val="204"/>
    </font>
    <font>
      <sz val="8"/>
      <color rgb="FFFF0000"/>
      <name val="Tahoma"/>
      <family val="2"/>
      <charset val="204"/>
    </font>
    <font>
      <sz val="7"/>
      <color indexed="8"/>
      <name val="Tahoma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16"/>
      </patternFill>
    </fill>
    <fill>
      <patternFill patternType="solid">
        <fgColor indexed="9"/>
        <bgColor indexed="16"/>
      </patternFill>
    </fill>
    <fill>
      <patternFill patternType="solid">
        <fgColor indexed="22"/>
        <bgColor indexed="16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16"/>
      </patternFill>
    </fill>
    <fill>
      <patternFill patternType="solid">
        <fgColor theme="0"/>
        <bgColor indexed="16"/>
      </patternFill>
    </fill>
    <fill>
      <patternFill patternType="solid">
        <fgColor theme="0"/>
        <bgColor indexed="64"/>
      </patternFill>
    </fill>
    <fill>
      <patternFill patternType="lightUp">
        <fgColor indexed="20"/>
        <bgColor theme="0"/>
      </patternFill>
    </fill>
    <fill>
      <patternFill patternType="solid">
        <fgColor theme="4" tint="0.59999389629810485"/>
        <bgColor indexed="16"/>
      </patternFill>
    </fill>
    <fill>
      <patternFill patternType="solid">
        <fgColor theme="5" tint="0.39997558519241921"/>
        <bgColor indexed="16"/>
      </patternFill>
    </fill>
    <fill>
      <patternFill patternType="solid">
        <fgColor theme="8" tint="0.59999389629810485"/>
        <bgColor indexed="16"/>
      </patternFill>
    </fill>
    <fill>
      <patternFill patternType="solid">
        <fgColor rgb="FFCCECFF"/>
        <bgColor indexed="64"/>
      </patternFill>
    </fill>
  </fills>
  <borders count="1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/>
      <diagonal/>
    </border>
    <border>
      <left style="thick">
        <color rgb="FFC00000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C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thick">
        <color rgb="FFC00000"/>
      </top>
      <bottom style="thin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/>
      <right style="thick">
        <color rgb="FFC00000"/>
      </right>
      <top style="thin">
        <color indexed="64"/>
      </top>
      <bottom style="thin">
        <color indexed="64"/>
      </bottom>
      <diagonal/>
    </border>
    <border>
      <left/>
      <right style="thick">
        <color rgb="FFC00000"/>
      </right>
      <top/>
      <bottom/>
      <diagonal/>
    </border>
    <border>
      <left style="thin">
        <color indexed="64"/>
      </left>
      <right style="thick">
        <color rgb="FFC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rgb="FFC00000"/>
      </bottom>
      <diagonal/>
    </border>
    <border>
      <left style="thin">
        <color indexed="64"/>
      </left>
      <right style="thick">
        <color rgb="FFC00000"/>
      </right>
      <top style="medium">
        <color indexed="64"/>
      </top>
      <bottom style="thick">
        <color rgb="FFC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/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medium">
        <color indexed="64"/>
      </bottom>
      <diagonal/>
    </border>
    <border>
      <left style="thick">
        <color rgb="FFC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rgb="FFFF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rgb="FFFF0000"/>
      </bottom>
      <diagonal/>
    </border>
    <border>
      <left style="thick">
        <color rgb="FFC00000"/>
      </left>
      <right style="thin">
        <color indexed="64"/>
      </right>
      <top style="medium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C00000"/>
      </right>
      <top style="medium">
        <color indexed="64"/>
      </top>
      <bottom style="thick">
        <color rgb="FFFF0000"/>
      </bottom>
      <diagonal/>
    </border>
    <border>
      <left/>
      <right/>
      <top style="medium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/>
      <top style="thin">
        <color indexed="64"/>
      </top>
      <bottom style="medium">
        <color indexed="64"/>
      </bottom>
      <diagonal/>
    </border>
    <border>
      <left style="thick">
        <color rgb="FFFF0000"/>
      </left>
      <right/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thick">
        <color rgb="FFFF0000"/>
      </bottom>
      <diagonal/>
    </border>
    <border>
      <left/>
      <right style="thick">
        <color rgb="FFFF0000"/>
      </right>
      <top style="medium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rgb="FFFF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/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 style="thick">
        <color rgb="FFC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rgb="FFC00000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4" fillId="0" borderId="0"/>
    <xf numFmtId="0" fontId="6" fillId="0" borderId="0"/>
    <xf numFmtId="0" fontId="3" fillId="0" borderId="0"/>
    <xf numFmtId="0" fontId="1" fillId="7" borderId="39" applyNumberFormat="0" applyFont="0" applyFill="0" applyBorder="0" applyAlignment="0" applyProtection="0">
      <alignment horizontal="center" vertical="center"/>
      <protection locked="0"/>
    </xf>
    <xf numFmtId="0" fontId="4" fillId="0" borderId="0"/>
    <xf numFmtId="0" fontId="1" fillId="0" borderId="0"/>
  </cellStyleXfs>
  <cellXfs count="509">
    <xf numFmtId="0" fontId="0" fillId="0" borderId="0" xfId="0"/>
    <xf numFmtId="0" fontId="1" fillId="0" borderId="0" xfId="0" applyFont="1"/>
    <xf numFmtId="0" fontId="3" fillId="0" borderId="0" xfId="3"/>
    <xf numFmtId="0" fontId="3" fillId="3" borderId="0" xfId="3" applyFont="1" applyFill="1" applyBorder="1" applyAlignment="1" applyProtection="1">
      <alignment horizontal="left" vertical="center"/>
      <protection locked="0"/>
    </xf>
    <xf numFmtId="0" fontId="3" fillId="3" borderId="0" xfId="3" applyFont="1" applyFill="1" applyBorder="1" applyAlignment="1" applyProtection="1">
      <alignment horizontal="center" vertical="center"/>
      <protection locked="0"/>
    </xf>
    <xf numFmtId="0" fontId="3" fillId="5" borderId="0" xfId="3" applyFont="1" applyFill="1" applyAlignment="1" applyProtection="1">
      <alignment horizontal="center" vertical="center"/>
      <protection locked="0"/>
    </xf>
    <xf numFmtId="0" fontId="16" fillId="0" borderId="0" xfId="3" applyFont="1" applyAlignment="1" applyProtection="1">
      <alignment horizontal="right" vertical="center"/>
      <protection locked="0"/>
    </xf>
    <xf numFmtId="0" fontId="13" fillId="3" borderId="0" xfId="3" applyFont="1" applyFill="1" applyBorder="1" applyAlignment="1" applyProtection="1">
      <alignment horizontal="left" vertical="center"/>
      <protection locked="0"/>
    </xf>
    <xf numFmtId="0" fontId="13" fillId="3" borderId="0" xfId="3" applyFont="1" applyFill="1" applyBorder="1" applyAlignment="1" applyProtection="1">
      <alignment horizontal="left" vertical="top"/>
      <protection locked="0"/>
    </xf>
    <xf numFmtId="0" fontId="3" fillId="5" borderId="0" xfId="3" applyFill="1"/>
    <xf numFmtId="0" fontId="3" fillId="8" borderId="0" xfId="3" applyFill="1"/>
    <xf numFmtId="0" fontId="3" fillId="7" borderId="1" xfId="3" applyFont="1" applyFill="1" applyBorder="1" applyAlignment="1" applyProtection="1">
      <alignment horizontal="center" vertical="center"/>
      <protection locked="0"/>
    </xf>
    <xf numFmtId="0" fontId="3" fillId="8" borderId="0" xfId="3" applyFill="1" applyAlignment="1">
      <alignment horizontal="center" vertical="center" textRotation="90" wrapText="1"/>
    </xf>
    <xf numFmtId="0" fontId="3" fillId="7" borderId="0" xfId="3" applyFont="1" applyFill="1" applyBorder="1" applyAlignment="1">
      <alignment horizontal="center" vertical="center"/>
    </xf>
    <xf numFmtId="0" fontId="3" fillId="7" borderId="0" xfId="3" applyFont="1" applyFill="1" applyBorder="1" applyAlignment="1">
      <alignment horizontal="left" vertical="center"/>
    </xf>
    <xf numFmtId="0" fontId="3" fillId="7" borderId="9" xfId="3" applyNumberFormat="1" applyFont="1" applyFill="1" applyBorder="1" applyAlignment="1">
      <alignment horizontal="center" vertical="center"/>
    </xf>
    <xf numFmtId="0" fontId="3" fillId="7" borderId="10" xfId="3" applyNumberFormat="1" applyFont="1" applyFill="1" applyBorder="1" applyAlignment="1">
      <alignment horizontal="center" vertical="center"/>
    </xf>
    <xf numFmtId="0" fontId="3" fillId="7" borderId="10" xfId="3" applyNumberFormat="1" applyFont="1" applyFill="1" applyBorder="1" applyAlignment="1">
      <alignment horizontal="left" vertical="center" wrapText="1"/>
    </xf>
    <xf numFmtId="0" fontId="3" fillId="7" borderId="12" xfId="3" applyNumberFormat="1" applyFont="1" applyFill="1" applyBorder="1" applyAlignment="1">
      <alignment horizontal="center" vertical="center"/>
    </xf>
    <xf numFmtId="0" fontId="3" fillId="7" borderId="13" xfId="3" applyNumberFormat="1" applyFont="1" applyFill="1" applyBorder="1" applyAlignment="1">
      <alignment horizontal="center" vertical="center"/>
    </xf>
    <xf numFmtId="0" fontId="3" fillId="7" borderId="1" xfId="3" applyNumberFormat="1" applyFont="1" applyFill="1" applyBorder="1" applyAlignment="1" applyProtection="1">
      <alignment horizontal="left" vertical="center" wrapText="1"/>
      <protection locked="0"/>
    </xf>
    <xf numFmtId="0" fontId="3" fillId="7" borderId="1" xfId="3" applyNumberFormat="1" applyFont="1" applyFill="1" applyBorder="1" applyAlignment="1" applyProtection="1">
      <alignment horizontal="center" vertical="center"/>
      <protection locked="0"/>
    </xf>
    <xf numFmtId="0" fontId="3" fillId="7" borderId="15" xfId="3" applyNumberFormat="1" applyFont="1" applyFill="1" applyBorder="1" applyAlignment="1" applyProtection="1">
      <alignment horizontal="center" vertical="center"/>
      <protection locked="0"/>
    </xf>
    <xf numFmtId="0" fontId="3" fillId="7" borderId="15" xfId="3" applyNumberFormat="1" applyFont="1" applyFill="1" applyBorder="1" applyAlignment="1">
      <alignment horizontal="center" vertical="center"/>
    </xf>
    <xf numFmtId="0" fontId="3" fillId="7" borderId="16" xfId="3" applyNumberFormat="1" applyFont="1" applyFill="1" applyBorder="1" applyAlignment="1" applyProtection="1">
      <alignment horizontal="center" vertical="center"/>
      <protection locked="0"/>
    </xf>
    <xf numFmtId="0" fontId="3" fillId="7" borderId="1" xfId="3" applyNumberFormat="1" applyFont="1" applyFill="1" applyBorder="1" applyAlignment="1">
      <alignment horizontal="center" vertical="center" wrapText="1"/>
    </xf>
    <xf numFmtId="0" fontId="3" fillId="7" borderId="18" xfId="3" applyNumberFormat="1" applyFont="1" applyFill="1" applyBorder="1" applyAlignment="1">
      <alignment horizontal="center" vertical="center"/>
    </xf>
    <xf numFmtId="0" fontId="3" fillId="7" borderId="12" xfId="3" applyNumberFormat="1" applyFont="1" applyFill="1" applyBorder="1" applyAlignment="1">
      <alignment horizontal="center" vertical="center" wrapText="1"/>
    </xf>
    <xf numFmtId="0" fontId="3" fillId="7" borderId="15" xfId="3" applyNumberFormat="1" applyFont="1" applyFill="1" applyBorder="1" applyAlignment="1">
      <alignment horizontal="center" vertical="center" wrapText="1"/>
    </xf>
    <xf numFmtId="0" fontId="3" fillId="8" borderId="0" xfId="3" applyFill="1"/>
    <xf numFmtId="0" fontId="3" fillId="6" borderId="10" xfId="3" applyNumberFormat="1" applyFont="1" applyFill="1" applyBorder="1" applyAlignment="1">
      <alignment horizontal="center" vertical="center"/>
    </xf>
    <xf numFmtId="0" fontId="3" fillId="6" borderId="10" xfId="3" applyNumberFormat="1" applyFont="1" applyFill="1" applyBorder="1" applyAlignment="1">
      <alignment horizontal="left" vertical="center" wrapText="1"/>
    </xf>
    <xf numFmtId="0" fontId="3" fillId="6" borderId="0" xfId="3" applyFont="1" applyFill="1" applyBorder="1" applyAlignment="1">
      <alignment horizontal="center" vertical="center"/>
    </xf>
    <xf numFmtId="0" fontId="3" fillId="7" borderId="3" xfId="3" applyNumberFormat="1" applyFont="1" applyFill="1" applyBorder="1" applyAlignment="1">
      <alignment horizontal="center" vertical="center"/>
    </xf>
    <xf numFmtId="0" fontId="3" fillId="6" borderId="1" xfId="3" applyNumberFormat="1" applyFont="1" applyFill="1" applyBorder="1" applyAlignment="1">
      <alignment horizontal="center" vertical="center"/>
    </xf>
    <xf numFmtId="0" fontId="3" fillId="8" borderId="0" xfId="3" applyFont="1" applyFill="1" applyAlignment="1" applyProtection="1">
      <alignment horizontal="center" vertical="center"/>
      <protection locked="0"/>
    </xf>
    <xf numFmtId="0" fontId="3" fillId="8" borderId="1" xfId="3" applyNumberFormat="1" applyFont="1" applyFill="1" applyBorder="1" applyAlignment="1" applyProtection="1">
      <alignment horizontal="center" vertical="center"/>
      <protection locked="0"/>
    </xf>
    <xf numFmtId="0" fontId="3" fillId="8" borderId="1" xfId="3" applyNumberFormat="1" applyFont="1" applyFill="1" applyBorder="1" applyAlignment="1" applyProtection="1">
      <alignment horizontal="center" vertical="center" textRotation="90"/>
      <protection locked="0"/>
    </xf>
    <xf numFmtId="0" fontId="3" fillId="8" borderId="1" xfId="3" applyNumberFormat="1" applyFont="1" applyFill="1" applyBorder="1" applyAlignment="1" applyProtection="1">
      <alignment horizontal="left" vertical="center" textRotation="90"/>
      <protection locked="0"/>
    </xf>
    <xf numFmtId="0" fontId="3" fillId="7" borderId="1" xfId="3" applyNumberFormat="1" applyFont="1" applyFill="1" applyBorder="1" applyAlignment="1" applyProtection="1">
      <alignment horizontal="left" vertical="center"/>
      <protection locked="0"/>
    </xf>
    <xf numFmtId="0" fontId="3" fillId="8" borderId="0" xfId="3" applyFont="1" applyFill="1" applyAlignment="1" applyProtection="1">
      <alignment horizontal="left" vertical="center"/>
      <protection locked="0"/>
    </xf>
    <xf numFmtId="0" fontId="3" fillId="7" borderId="0" xfId="3" applyFont="1" applyFill="1" applyBorder="1" applyAlignment="1" applyProtection="1">
      <alignment horizontal="center" vertical="center"/>
      <protection locked="0"/>
    </xf>
    <xf numFmtId="0" fontId="3" fillId="7" borderId="0" xfId="3" applyFont="1" applyFill="1" applyBorder="1" applyAlignment="1" applyProtection="1">
      <alignment horizontal="left" vertical="center"/>
      <protection locked="0"/>
    </xf>
    <xf numFmtId="0" fontId="3" fillId="8" borderId="0" xfId="3" applyFont="1" applyFill="1" applyAlignment="1" applyProtection="1">
      <alignment horizontal="center" vertical="center" wrapText="1"/>
      <protection locked="0"/>
    </xf>
    <xf numFmtId="0" fontId="13" fillId="8" borderId="0" xfId="3" applyFont="1" applyFill="1" applyAlignment="1" applyProtection="1">
      <alignment horizontal="left" vertical="top"/>
      <protection locked="0"/>
    </xf>
    <xf numFmtId="0" fontId="3" fillId="8" borderId="0" xfId="3" applyFont="1" applyFill="1" applyAlignment="1" applyProtection="1">
      <alignment horizontal="left" vertical="top" wrapText="1"/>
      <protection locked="0"/>
    </xf>
    <xf numFmtId="0" fontId="10" fillId="7" borderId="0" xfId="3" applyFont="1" applyFill="1" applyBorder="1" applyAlignment="1" applyProtection="1">
      <alignment horizontal="center" vertical="center"/>
      <protection locked="0"/>
    </xf>
    <xf numFmtId="0" fontId="11" fillId="8" borderId="8" xfId="3" applyFont="1" applyFill="1" applyBorder="1" applyAlignment="1" applyProtection="1">
      <alignment vertical="center"/>
      <protection locked="0"/>
    </xf>
    <xf numFmtId="0" fontId="4" fillId="7" borderId="0" xfId="1" applyFont="1" applyFill="1" applyBorder="1" applyAlignment="1" applyProtection="1">
      <alignment horizontal="left" vertical="center"/>
      <protection locked="0"/>
    </xf>
    <xf numFmtId="0" fontId="4" fillId="8" borderId="0" xfId="1" applyFill="1"/>
    <xf numFmtId="0" fontId="4" fillId="7" borderId="0" xfId="1" applyFont="1" applyFill="1" applyBorder="1" applyAlignment="1" applyProtection="1">
      <alignment horizontal="left" vertical="top" wrapText="1"/>
      <protection locked="0"/>
    </xf>
    <xf numFmtId="0" fontId="4" fillId="8" borderId="0" xfId="1" applyFont="1" applyFill="1" applyAlignment="1">
      <alignment horizontal="left" vertical="center" wrapText="1"/>
    </xf>
    <xf numFmtId="0" fontId="3" fillId="7" borderId="1" xfId="3" applyNumberFormat="1" applyFont="1" applyFill="1" applyBorder="1" applyAlignment="1" applyProtection="1">
      <alignment horizontal="center" vertical="center"/>
      <protection locked="0"/>
    </xf>
    <xf numFmtId="0" fontId="3" fillId="8" borderId="0" xfId="3" applyFill="1"/>
    <xf numFmtId="0" fontId="1" fillId="6" borderId="10" xfId="3" applyNumberFormat="1" applyFont="1" applyFill="1" applyBorder="1" applyAlignment="1">
      <alignment horizontal="center" vertical="center"/>
    </xf>
    <xf numFmtId="0" fontId="1" fillId="7" borderId="10" xfId="3" applyNumberFormat="1" applyFont="1" applyFill="1" applyBorder="1" applyAlignment="1">
      <alignment horizontal="center" vertical="center"/>
    </xf>
    <xf numFmtId="0" fontId="1" fillId="7" borderId="1" xfId="3" applyNumberFormat="1" applyFont="1" applyFill="1" applyBorder="1" applyAlignment="1">
      <alignment horizontal="center" vertical="center"/>
    </xf>
    <xf numFmtId="0" fontId="1" fillId="7" borderId="1" xfId="3" applyNumberFormat="1" applyFont="1" applyFill="1" applyBorder="1" applyAlignment="1" applyProtection="1">
      <alignment horizontal="left" vertical="center" wrapText="1"/>
      <protection locked="0"/>
    </xf>
    <xf numFmtId="0" fontId="1" fillId="7" borderId="1" xfId="3" applyNumberFormat="1" applyFont="1" applyFill="1" applyBorder="1" applyAlignment="1">
      <alignment horizontal="left" vertical="center" wrapText="1"/>
    </xf>
    <xf numFmtId="0" fontId="1" fillId="6" borderId="10" xfId="3" applyNumberFormat="1" applyFont="1" applyFill="1" applyBorder="1" applyAlignment="1">
      <alignment horizontal="left" vertical="center" wrapText="1"/>
    </xf>
    <xf numFmtId="0" fontId="1" fillId="6" borderId="10" xfId="3" applyNumberFormat="1" applyFont="1" applyFill="1" applyBorder="1" applyAlignment="1" applyProtection="1">
      <alignment horizontal="left" vertical="center" wrapText="1"/>
      <protection locked="0"/>
    </xf>
    <xf numFmtId="0" fontId="20" fillId="7" borderId="1" xfId="3" applyNumberFormat="1" applyFont="1" applyFill="1" applyBorder="1" applyAlignment="1">
      <alignment horizontal="center" vertical="center"/>
    </xf>
    <xf numFmtId="0" fontId="20" fillId="7" borderId="1" xfId="3" applyNumberFormat="1" applyFont="1" applyFill="1" applyBorder="1" applyAlignment="1" applyProtection="1">
      <alignment horizontal="left" vertical="center" wrapText="1"/>
      <protection locked="0"/>
    </xf>
    <xf numFmtId="0" fontId="1" fillId="7" borderId="1" xfId="3" applyNumberFormat="1" applyFont="1" applyFill="1" applyBorder="1" applyAlignment="1" applyProtection="1">
      <alignment horizontal="center" vertical="center"/>
      <protection locked="0"/>
    </xf>
    <xf numFmtId="0" fontId="1" fillId="7" borderId="15" xfId="3" applyNumberFormat="1" applyFont="1" applyFill="1" applyBorder="1" applyAlignment="1" applyProtection="1">
      <alignment horizontal="center" vertical="center"/>
      <protection locked="0"/>
    </xf>
    <xf numFmtId="0" fontId="1" fillId="6" borderId="1" xfId="3" applyNumberFormat="1" applyFont="1" applyFill="1" applyBorder="1" applyAlignment="1">
      <alignment horizontal="center" vertical="center"/>
    </xf>
    <xf numFmtId="0" fontId="1" fillId="7" borderId="2" xfId="3" applyNumberFormat="1" applyFont="1" applyFill="1" applyBorder="1" applyAlignment="1">
      <alignment horizontal="center" vertical="center"/>
    </xf>
    <xf numFmtId="0" fontId="1" fillId="7" borderId="2" xfId="3" applyNumberFormat="1" applyFont="1" applyFill="1" applyBorder="1" applyAlignment="1" applyProtection="1">
      <alignment horizontal="center" vertical="center"/>
      <protection locked="0"/>
    </xf>
    <xf numFmtId="0" fontId="3" fillId="7" borderId="2" xfId="3" applyNumberFormat="1" applyFont="1" applyFill="1" applyBorder="1" applyAlignment="1" applyProtection="1">
      <alignment horizontal="center" vertical="center"/>
      <protection locked="0"/>
    </xf>
    <xf numFmtId="0" fontId="3" fillId="8" borderId="0" xfId="3" applyFill="1"/>
    <xf numFmtId="0" fontId="3" fillId="8" borderId="1" xfId="3" applyNumberFormat="1" applyFont="1" applyFill="1" applyBorder="1" applyAlignment="1">
      <alignment horizontal="left" vertical="center" wrapText="1"/>
    </xf>
    <xf numFmtId="0" fontId="3" fillId="7" borderId="10" xfId="3" applyNumberFormat="1" applyFont="1" applyFill="1" applyBorder="1" applyAlignment="1">
      <alignment horizontal="center" vertical="center"/>
    </xf>
    <xf numFmtId="0" fontId="3" fillId="7" borderId="1" xfId="3" applyNumberFormat="1" applyFont="1" applyFill="1" applyBorder="1" applyAlignment="1">
      <alignment horizontal="center" vertical="center"/>
    </xf>
    <xf numFmtId="0" fontId="3" fillId="7" borderId="12" xfId="3" applyNumberFormat="1" applyFont="1" applyFill="1" applyBorder="1" applyAlignment="1">
      <alignment horizontal="center" vertical="center" wrapText="1"/>
    </xf>
    <xf numFmtId="0" fontId="3" fillId="7" borderId="1" xfId="3" applyFont="1" applyFill="1" applyBorder="1" applyAlignment="1" applyProtection="1">
      <alignment horizontal="center" vertical="center"/>
      <protection locked="0"/>
    </xf>
    <xf numFmtId="0" fontId="21" fillId="7" borderId="11" xfId="3" applyNumberFormat="1" applyFont="1" applyFill="1" applyBorder="1" applyAlignment="1">
      <alignment horizontal="center" vertical="center"/>
    </xf>
    <xf numFmtId="0" fontId="1" fillId="7" borderId="20" xfId="3" applyNumberFormat="1" applyFont="1" applyFill="1" applyBorder="1" applyAlignment="1">
      <alignment horizontal="left" vertical="center" wrapText="1"/>
    </xf>
    <xf numFmtId="0" fontId="21" fillId="7" borderId="21" xfId="3" applyNumberFormat="1" applyFont="1" applyFill="1" applyBorder="1" applyAlignment="1">
      <alignment horizontal="center" vertical="center"/>
    </xf>
    <xf numFmtId="0" fontId="1" fillId="7" borderId="3" xfId="3" applyNumberFormat="1" applyFont="1" applyFill="1" applyBorder="1" applyAlignment="1">
      <alignment horizontal="left" vertical="center" wrapText="1"/>
    </xf>
    <xf numFmtId="0" fontId="21" fillId="8" borderId="4" xfId="3" applyNumberFormat="1" applyFont="1" applyFill="1" applyBorder="1" applyAlignment="1">
      <alignment horizontal="center" vertical="center"/>
    </xf>
    <xf numFmtId="0" fontId="1" fillId="8" borderId="1" xfId="3" applyNumberFormat="1" applyFont="1" applyFill="1" applyBorder="1" applyAlignment="1">
      <alignment horizontal="left" vertical="center" wrapText="1"/>
    </xf>
    <xf numFmtId="0" fontId="21" fillId="8" borderId="2" xfId="3" applyNumberFormat="1" applyFont="1" applyFill="1" applyBorder="1" applyAlignment="1">
      <alignment horizontal="center" vertical="center"/>
    </xf>
    <xf numFmtId="0" fontId="21" fillId="8" borderId="2" xfId="3" applyNumberFormat="1" applyFont="1" applyFill="1" applyBorder="1" applyAlignment="1">
      <alignment horizontal="left" vertical="center" wrapText="1"/>
    </xf>
    <xf numFmtId="0" fontId="3" fillId="7" borderId="0" xfId="3" applyNumberFormat="1" applyFont="1" applyFill="1" applyBorder="1" applyAlignment="1">
      <alignment horizontal="center" vertical="center"/>
    </xf>
    <xf numFmtId="0" fontId="3" fillId="7" borderId="0" xfId="3" applyNumberFormat="1" applyFont="1" applyFill="1" applyBorder="1" applyAlignment="1">
      <alignment horizontal="left" vertical="center"/>
    </xf>
    <xf numFmtId="0" fontId="3" fillId="7" borderId="22" xfId="3" applyNumberFormat="1" applyFont="1" applyFill="1" applyBorder="1" applyAlignment="1">
      <alignment horizontal="center" vertical="center"/>
    </xf>
    <xf numFmtId="0" fontId="3" fillId="7" borderId="16" xfId="3" applyNumberFormat="1" applyFont="1" applyFill="1" applyBorder="1" applyAlignment="1">
      <alignment horizontal="center" vertical="center"/>
    </xf>
    <xf numFmtId="0" fontId="3" fillId="7" borderId="16" xfId="3" applyNumberFormat="1" applyFont="1" applyFill="1" applyBorder="1" applyAlignment="1">
      <alignment horizontal="left" vertical="center"/>
    </xf>
    <xf numFmtId="0" fontId="3" fillId="6" borderId="16" xfId="3" applyNumberFormat="1" applyFont="1" applyFill="1" applyBorder="1" applyAlignment="1">
      <alignment horizontal="center" vertical="center"/>
    </xf>
    <xf numFmtId="0" fontId="3" fillId="10" borderId="12" xfId="3" applyNumberFormat="1" applyFont="1" applyFill="1" applyBorder="1" applyAlignment="1">
      <alignment horizontal="center" vertical="center"/>
    </xf>
    <xf numFmtId="0" fontId="3" fillId="10" borderId="15" xfId="3" applyNumberFormat="1" applyFont="1" applyFill="1" applyBorder="1" applyAlignment="1" applyProtection="1">
      <alignment horizontal="center" vertical="center"/>
      <protection locked="0"/>
    </xf>
    <xf numFmtId="0" fontId="3" fillId="10" borderId="0" xfId="3" applyFont="1" applyFill="1" applyBorder="1" applyAlignment="1">
      <alignment horizontal="center" vertical="center"/>
    </xf>
    <xf numFmtId="0" fontId="3" fillId="10" borderId="2" xfId="3" applyNumberFormat="1" applyFont="1" applyFill="1" applyBorder="1" applyAlignment="1" applyProtection="1">
      <alignment horizontal="center" vertical="center"/>
      <protection locked="0"/>
    </xf>
    <xf numFmtId="0" fontId="1" fillId="10" borderId="2" xfId="3" applyNumberFormat="1" applyFont="1" applyFill="1" applyBorder="1" applyAlignment="1" applyProtection="1">
      <alignment horizontal="center" vertical="center"/>
      <protection locked="0"/>
    </xf>
    <xf numFmtId="0" fontId="3" fillId="10" borderId="15" xfId="3" applyNumberFormat="1" applyFont="1" applyFill="1" applyBorder="1" applyAlignment="1">
      <alignment horizontal="center" vertical="center"/>
    </xf>
    <xf numFmtId="0" fontId="1" fillId="7" borderId="1" xfId="3" applyFont="1" applyFill="1" applyBorder="1" applyAlignment="1" applyProtection="1">
      <alignment horizontal="center" vertical="center"/>
      <protection locked="0"/>
    </xf>
    <xf numFmtId="0" fontId="1" fillId="7" borderId="2" xfId="3" applyFont="1" applyFill="1" applyBorder="1" applyAlignment="1" applyProtection="1">
      <alignment horizontal="center" vertical="center"/>
      <protection locked="0"/>
    </xf>
    <xf numFmtId="0" fontId="1" fillId="12" borderId="1" xfId="3" applyFont="1" applyFill="1" applyBorder="1" applyAlignment="1" applyProtection="1">
      <alignment horizontal="center" vertical="center"/>
      <protection locked="0"/>
    </xf>
    <xf numFmtId="0" fontId="1" fillId="7" borderId="1" xfId="3" applyFont="1" applyFill="1" applyBorder="1" applyAlignment="1" applyProtection="1">
      <alignment horizontal="center" vertical="center" textRotation="90" wrapText="1"/>
      <protection locked="0"/>
    </xf>
    <xf numFmtId="0" fontId="1" fillId="7" borderId="2" xfId="3" applyFont="1" applyFill="1" applyBorder="1" applyAlignment="1" applyProtection="1">
      <alignment horizontal="center" vertical="center" textRotation="90" wrapText="1"/>
      <protection locked="0"/>
    </xf>
    <xf numFmtId="0" fontId="1" fillId="12" borderId="1" xfId="3" applyFont="1" applyFill="1" applyBorder="1" applyAlignment="1" applyProtection="1">
      <alignment horizontal="center" vertical="center" textRotation="90" wrapText="1"/>
      <protection locked="0"/>
    </xf>
    <xf numFmtId="0" fontId="3" fillId="7" borderId="16" xfId="3" applyFont="1" applyFill="1" applyBorder="1" applyAlignment="1" applyProtection="1">
      <alignment horizontal="center" vertical="center"/>
      <protection locked="0"/>
    </xf>
    <xf numFmtId="0" fontId="3" fillId="7" borderId="29" xfId="3" applyNumberFormat="1" applyFont="1" applyFill="1" applyBorder="1" applyAlignment="1" applyProtection="1">
      <alignment horizontal="center" vertical="center"/>
      <protection locked="0"/>
    </xf>
    <xf numFmtId="0" fontId="3" fillId="7" borderId="27" xfId="3" applyNumberFormat="1" applyFont="1" applyFill="1" applyBorder="1" applyAlignment="1" applyProtection="1">
      <alignment horizontal="center" vertical="center"/>
      <protection locked="0"/>
    </xf>
    <xf numFmtId="0" fontId="3" fillId="7" borderId="29" xfId="3" applyNumberFormat="1" applyFont="1" applyFill="1" applyBorder="1" applyAlignment="1">
      <alignment horizontal="center" vertical="center"/>
    </xf>
    <xf numFmtId="0" fontId="3" fillId="7" borderId="30" xfId="3" applyNumberFormat="1" applyFont="1" applyFill="1" applyBorder="1" applyAlignment="1" applyProtection="1">
      <alignment horizontal="center" vertical="center"/>
      <protection locked="0"/>
    </xf>
    <xf numFmtId="0" fontId="3" fillId="7" borderId="31" xfId="3" applyNumberFormat="1" applyFont="1" applyFill="1" applyBorder="1" applyAlignment="1" applyProtection="1">
      <alignment horizontal="center" vertical="center"/>
      <protection locked="0"/>
    </xf>
    <xf numFmtId="0" fontId="3" fillId="6" borderId="32" xfId="3" applyNumberFormat="1" applyFont="1" applyFill="1" applyBorder="1" applyAlignment="1">
      <alignment horizontal="center" vertical="center"/>
    </xf>
    <xf numFmtId="0" fontId="3" fillId="7" borderId="32" xfId="3" applyNumberFormat="1" applyFont="1" applyFill="1" applyBorder="1" applyAlignment="1">
      <alignment horizontal="center" vertical="center"/>
    </xf>
    <xf numFmtId="0" fontId="3" fillId="6" borderId="33" xfId="3" applyNumberFormat="1" applyFont="1" applyFill="1" applyBorder="1" applyAlignment="1">
      <alignment horizontal="center" vertical="center"/>
    </xf>
    <xf numFmtId="0" fontId="3" fillId="7" borderId="28" xfId="3" applyNumberFormat="1" applyFont="1" applyFill="1" applyBorder="1" applyAlignment="1">
      <alignment horizontal="center" vertical="center"/>
    </xf>
    <xf numFmtId="0" fontId="3" fillId="7" borderId="23" xfId="3" applyFont="1" applyFill="1" applyBorder="1" applyAlignment="1" applyProtection="1">
      <alignment horizontal="center" vertical="center"/>
      <protection locked="0"/>
    </xf>
    <xf numFmtId="0" fontId="3" fillId="7" borderId="23" xfId="3" applyNumberFormat="1" applyFont="1" applyFill="1" applyBorder="1" applyAlignment="1">
      <alignment horizontal="center" vertical="center"/>
    </xf>
    <xf numFmtId="0" fontId="3" fillId="6" borderId="35" xfId="3" applyNumberFormat="1" applyFont="1" applyFill="1" applyBorder="1" applyAlignment="1">
      <alignment horizontal="center" vertical="center"/>
    </xf>
    <xf numFmtId="0" fontId="3" fillId="7" borderId="35" xfId="3" applyNumberFormat="1" applyFont="1" applyFill="1" applyBorder="1" applyAlignment="1">
      <alignment horizontal="center" vertical="center"/>
    </xf>
    <xf numFmtId="0" fontId="3" fillId="7" borderId="24" xfId="3" applyNumberFormat="1" applyFont="1" applyFill="1" applyBorder="1" applyAlignment="1">
      <alignment horizontal="center" vertical="center"/>
    </xf>
    <xf numFmtId="0" fontId="1" fillId="7" borderId="23" xfId="3" applyNumberFormat="1" applyFont="1" applyFill="1" applyBorder="1" applyAlignment="1">
      <alignment horizontal="center" vertical="center"/>
    </xf>
    <xf numFmtId="0" fontId="3" fillId="7" borderId="23" xfId="3" applyNumberFormat="1" applyFont="1" applyFill="1" applyBorder="1" applyAlignment="1">
      <alignment horizontal="center" vertical="center" wrapText="1"/>
    </xf>
    <xf numFmtId="0" fontId="3" fillId="7" borderId="36" xfId="3" applyNumberFormat="1" applyFont="1" applyFill="1" applyBorder="1" applyAlignment="1">
      <alignment horizontal="center" vertical="center"/>
    </xf>
    <xf numFmtId="0" fontId="3" fillId="7" borderId="37" xfId="3" applyNumberFormat="1" applyFont="1" applyFill="1" applyBorder="1" applyAlignment="1">
      <alignment horizontal="center" vertical="center" wrapText="1"/>
    </xf>
    <xf numFmtId="0" fontId="1" fillId="7" borderId="39" xfId="3" applyFont="1" applyFill="1" applyBorder="1" applyAlignment="1" applyProtection="1">
      <alignment horizontal="center" vertical="center"/>
      <protection locked="0"/>
    </xf>
    <xf numFmtId="0" fontId="1" fillId="7" borderId="39" xfId="3" applyFont="1" applyFill="1" applyBorder="1" applyAlignment="1" applyProtection="1">
      <alignment horizontal="center" vertical="center" textRotation="90" wrapText="1"/>
      <protection locked="0"/>
    </xf>
    <xf numFmtId="0" fontId="3" fillId="7" borderId="39" xfId="3" applyFont="1" applyFill="1" applyBorder="1" applyAlignment="1" applyProtection="1">
      <alignment horizontal="center" vertical="center"/>
      <protection locked="0"/>
    </xf>
    <xf numFmtId="0" fontId="3" fillId="7" borderId="40" xfId="3" applyNumberFormat="1" applyFont="1" applyFill="1" applyBorder="1" applyAlignment="1">
      <alignment horizontal="center" vertical="center"/>
    </xf>
    <xf numFmtId="0" fontId="3" fillId="7" borderId="41" xfId="3" applyNumberFormat="1" applyFont="1" applyFill="1" applyBorder="1" applyAlignment="1">
      <alignment horizontal="center" vertical="center"/>
    </xf>
    <xf numFmtId="0" fontId="3" fillId="6" borderId="42" xfId="3" applyNumberFormat="1" applyFont="1" applyFill="1" applyBorder="1" applyAlignment="1">
      <alignment horizontal="center" vertical="center"/>
    </xf>
    <xf numFmtId="0" fontId="3" fillId="7" borderId="42" xfId="3" applyNumberFormat="1" applyFont="1" applyFill="1" applyBorder="1" applyAlignment="1">
      <alignment horizontal="center" vertical="center"/>
    </xf>
    <xf numFmtId="0" fontId="3" fillId="7" borderId="39" xfId="3" applyNumberFormat="1" applyFont="1" applyFill="1" applyBorder="1" applyAlignment="1" applyProtection="1">
      <alignment horizontal="center" vertical="center"/>
      <protection locked="0"/>
    </xf>
    <xf numFmtId="0" fontId="3" fillId="7" borderId="41" xfId="3" applyFont="1" applyFill="1" applyBorder="1" applyAlignment="1">
      <alignment horizontal="center" vertical="center"/>
    </xf>
    <xf numFmtId="0" fontId="1" fillId="7" borderId="39" xfId="3" applyNumberFormat="1" applyFont="1" applyFill="1" applyBorder="1" applyAlignment="1" applyProtection="1">
      <alignment horizontal="center" vertical="center"/>
      <protection locked="0"/>
    </xf>
    <xf numFmtId="0" fontId="3" fillId="7" borderId="39" xfId="3" applyNumberFormat="1" applyFont="1" applyFill="1" applyBorder="1" applyAlignment="1">
      <alignment horizontal="center" vertical="center"/>
    </xf>
    <xf numFmtId="0" fontId="3" fillId="7" borderId="43" xfId="3" applyNumberFormat="1" applyFont="1" applyFill="1" applyBorder="1" applyAlignment="1" applyProtection="1">
      <alignment horizontal="center" vertical="center"/>
      <protection locked="0"/>
    </xf>
    <xf numFmtId="0" fontId="3" fillId="7" borderId="43" xfId="3" applyNumberFormat="1" applyFont="1" applyFill="1" applyBorder="1" applyAlignment="1">
      <alignment horizontal="center" vertical="center"/>
    </xf>
    <xf numFmtId="0" fontId="3" fillId="7" borderId="44" xfId="3" applyNumberFormat="1" applyFont="1" applyFill="1" applyBorder="1" applyAlignment="1" applyProtection="1">
      <alignment horizontal="center" vertical="center"/>
      <protection locked="0"/>
    </xf>
    <xf numFmtId="0" fontId="3" fillId="10" borderId="23" xfId="3" applyNumberFormat="1" applyFont="1" applyFill="1" applyBorder="1" applyAlignment="1">
      <alignment horizontal="center" vertical="center"/>
    </xf>
    <xf numFmtId="0" fontId="3" fillId="10" borderId="35" xfId="3" applyNumberFormat="1" applyFont="1" applyFill="1" applyBorder="1" applyAlignment="1">
      <alignment horizontal="center" vertical="center"/>
    </xf>
    <xf numFmtId="0" fontId="3" fillId="10" borderId="24" xfId="3" applyNumberFormat="1" applyFont="1" applyFill="1" applyBorder="1" applyAlignment="1">
      <alignment horizontal="center" vertical="center"/>
    </xf>
    <xf numFmtId="0" fontId="1" fillId="10" borderId="23" xfId="3" applyNumberFormat="1" applyFont="1" applyFill="1" applyBorder="1" applyAlignment="1">
      <alignment horizontal="center" vertical="center"/>
    </xf>
    <xf numFmtId="0" fontId="3" fillId="10" borderId="23" xfId="3" applyNumberFormat="1" applyFont="1" applyFill="1" applyBorder="1" applyAlignment="1">
      <alignment horizontal="center" vertical="center" wrapText="1"/>
    </xf>
    <xf numFmtId="0" fontId="3" fillId="10" borderId="36" xfId="3" applyNumberFormat="1" applyFont="1" applyFill="1" applyBorder="1" applyAlignment="1">
      <alignment horizontal="center" vertical="center"/>
    </xf>
    <xf numFmtId="0" fontId="1" fillId="7" borderId="16" xfId="3" applyNumberFormat="1" applyFont="1" applyFill="1" applyBorder="1" applyAlignment="1" applyProtection="1">
      <alignment horizontal="center" vertical="center"/>
      <protection locked="0"/>
    </xf>
    <xf numFmtId="0" fontId="3" fillId="10" borderId="39" xfId="3" applyNumberFormat="1" applyFont="1" applyFill="1" applyBorder="1" applyAlignment="1">
      <alignment horizontal="center" vertical="center"/>
    </xf>
    <xf numFmtId="0" fontId="3" fillId="10" borderId="42" xfId="3" applyNumberFormat="1" applyFont="1" applyFill="1" applyBorder="1" applyAlignment="1">
      <alignment horizontal="center" vertical="center"/>
    </xf>
    <xf numFmtId="0" fontId="3" fillId="10" borderId="46" xfId="3" applyNumberFormat="1" applyFont="1" applyFill="1" applyBorder="1" applyAlignment="1">
      <alignment horizontal="center" vertical="center"/>
    </xf>
    <xf numFmtId="0" fontId="1" fillId="10" borderId="39" xfId="3" applyNumberFormat="1" applyFont="1" applyFill="1" applyBorder="1" applyAlignment="1">
      <alignment horizontal="center" vertical="center"/>
    </xf>
    <xf numFmtId="0" fontId="3" fillId="10" borderId="39" xfId="3" applyNumberFormat="1" applyFont="1" applyFill="1" applyBorder="1" applyAlignment="1">
      <alignment horizontal="center" vertical="center" wrapText="1"/>
    </xf>
    <xf numFmtId="0" fontId="3" fillId="10" borderId="47" xfId="3" applyNumberFormat="1" applyFont="1" applyFill="1" applyBorder="1" applyAlignment="1">
      <alignment horizontal="center" vertical="center"/>
    </xf>
    <xf numFmtId="0" fontId="3" fillId="7" borderId="33" xfId="3" applyNumberFormat="1" applyFont="1" applyFill="1" applyBorder="1" applyAlignment="1">
      <alignment horizontal="center" vertical="center"/>
    </xf>
    <xf numFmtId="0" fontId="3" fillId="7" borderId="33" xfId="3" applyNumberFormat="1" applyFont="1" applyFill="1" applyBorder="1" applyAlignment="1" applyProtection="1">
      <alignment horizontal="center" vertical="center"/>
      <protection locked="0"/>
    </xf>
    <xf numFmtId="0" fontId="3" fillId="7" borderId="16" xfId="3" applyFont="1" applyFill="1" applyBorder="1" applyAlignment="1" applyProtection="1">
      <alignment horizontal="center" vertical="center" textRotation="90" wrapText="1"/>
      <protection locked="0"/>
    </xf>
    <xf numFmtId="0" fontId="3" fillId="7" borderId="16" xfId="3" applyFont="1" applyFill="1" applyBorder="1" applyAlignment="1" applyProtection="1">
      <alignment horizontal="center" vertical="center" wrapText="1"/>
      <protection locked="0"/>
    </xf>
    <xf numFmtId="0" fontId="1" fillId="7" borderId="22" xfId="3" applyNumberFormat="1" applyFont="1" applyFill="1" applyBorder="1" applyAlignment="1">
      <alignment horizontal="center" vertical="center"/>
    </xf>
    <xf numFmtId="0" fontId="1" fillId="6" borderId="32" xfId="3" applyNumberFormat="1" applyFont="1" applyFill="1" applyBorder="1" applyAlignment="1">
      <alignment horizontal="center" vertical="center"/>
    </xf>
    <xf numFmtId="0" fontId="1" fillId="6" borderId="12" xfId="3" applyNumberFormat="1" applyFont="1" applyFill="1" applyBorder="1" applyAlignment="1">
      <alignment horizontal="center" vertical="center"/>
    </xf>
    <xf numFmtId="0" fontId="1" fillId="6" borderId="28" xfId="3" applyNumberFormat="1" applyFont="1" applyFill="1" applyBorder="1" applyAlignment="1">
      <alignment horizontal="center" vertical="center"/>
    </xf>
    <xf numFmtId="0" fontId="1" fillId="7" borderId="42" xfId="3" applyNumberFormat="1" applyFont="1" applyFill="1" applyBorder="1" applyAlignment="1">
      <alignment horizontal="center" vertical="center"/>
    </xf>
    <xf numFmtId="0" fontId="1" fillId="7" borderId="12" xfId="3" applyNumberFormat="1" applyFont="1" applyFill="1" applyBorder="1" applyAlignment="1">
      <alignment horizontal="center" vertical="center"/>
    </xf>
    <xf numFmtId="0" fontId="1" fillId="7" borderId="28" xfId="3" applyNumberFormat="1" applyFont="1" applyFill="1" applyBorder="1" applyAlignment="1">
      <alignment horizontal="center" vertical="center"/>
    </xf>
    <xf numFmtId="0" fontId="1" fillId="12" borderId="35" xfId="3" applyNumberFormat="1" applyFont="1" applyFill="1" applyBorder="1" applyAlignment="1">
      <alignment horizontal="center" vertical="center"/>
    </xf>
    <xf numFmtId="0" fontId="1" fillId="12" borderId="12" xfId="3" applyNumberFormat="1" applyFont="1" applyFill="1" applyBorder="1" applyAlignment="1">
      <alignment horizontal="center" vertical="center"/>
    </xf>
    <xf numFmtId="0" fontId="1" fillId="7" borderId="35" xfId="3" applyNumberFormat="1" applyFont="1" applyFill="1" applyBorder="1" applyAlignment="1">
      <alignment horizontal="center" vertical="center"/>
    </xf>
    <xf numFmtId="0" fontId="1" fillId="7" borderId="39" xfId="3" applyNumberFormat="1" applyFont="1" applyFill="1" applyBorder="1" applyAlignment="1">
      <alignment horizontal="center" vertical="center"/>
    </xf>
    <xf numFmtId="0" fontId="1" fillId="12" borderId="23" xfId="3" applyNumberFormat="1" applyFont="1" applyFill="1" applyBorder="1" applyAlignment="1">
      <alignment horizontal="center" vertical="center"/>
    </xf>
    <xf numFmtId="0" fontId="1" fillId="12" borderId="15" xfId="3" applyNumberFormat="1" applyFont="1" applyFill="1" applyBorder="1" applyAlignment="1" applyProtection="1">
      <alignment horizontal="center" vertical="center"/>
      <protection locked="0"/>
    </xf>
    <xf numFmtId="0" fontId="1" fillId="12" borderId="1" xfId="3" applyNumberFormat="1" applyFont="1" applyFill="1" applyBorder="1" applyAlignment="1">
      <alignment horizontal="center" vertical="center"/>
    </xf>
    <xf numFmtId="0" fontId="3" fillId="6" borderId="10" xfId="4" applyNumberFormat="1" applyFont="1" applyFill="1" applyBorder="1" applyAlignment="1" applyProtection="1">
      <alignment horizontal="center" vertical="center"/>
    </xf>
    <xf numFmtId="165" fontId="3" fillId="7" borderId="23" xfId="3" applyNumberFormat="1" applyFont="1" applyFill="1" applyBorder="1" applyAlignment="1">
      <alignment horizontal="center" vertical="center"/>
    </xf>
    <xf numFmtId="0" fontId="1" fillId="7" borderId="15" xfId="3" applyNumberFormat="1" applyFont="1" applyFill="1" applyBorder="1" applyAlignment="1">
      <alignment horizontal="center" vertical="center" wrapText="1"/>
    </xf>
    <xf numFmtId="0" fontId="1" fillId="7" borderId="11" xfId="3" applyNumberFormat="1" applyFont="1" applyFill="1" applyBorder="1" applyAlignment="1">
      <alignment horizontal="center" vertical="center"/>
    </xf>
    <xf numFmtId="0" fontId="1" fillId="7" borderId="10" xfId="3" applyNumberFormat="1" applyFont="1" applyFill="1" applyBorder="1" applyAlignment="1">
      <alignment horizontal="left" vertical="center" wrapText="1"/>
    </xf>
    <xf numFmtId="0" fontId="1" fillId="7" borderId="12" xfId="3" applyNumberFormat="1" applyFont="1" applyFill="1" applyBorder="1" applyAlignment="1">
      <alignment horizontal="center" vertical="center" wrapText="1"/>
    </xf>
    <xf numFmtId="0" fontId="3" fillId="7" borderId="1" xfId="3" applyNumberFormat="1" applyFont="1" applyFill="1" applyBorder="1" applyAlignment="1" applyProtection="1">
      <alignment horizontal="center" vertical="center"/>
      <protection locked="0"/>
    </xf>
    <xf numFmtId="0" fontId="3" fillId="7" borderId="10" xfId="3" applyNumberFormat="1" applyFont="1" applyFill="1" applyBorder="1" applyAlignment="1">
      <alignment horizontal="center" vertical="center"/>
    </xf>
    <xf numFmtId="0" fontId="3" fillId="7" borderId="1" xfId="3" applyNumberFormat="1" applyFont="1" applyFill="1" applyBorder="1" applyAlignment="1">
      <alignment horizontal="right" vertical="center"/>
    </xf>
    <xf numFmtId="0" fontId="3" fillId="7" borderId="1" xfId="3" applyNumberFormat="1" applyFont="1" applyFill="1" applyBorder="1" applyAlignment="1">
      <alignment horizontal="center" vertical="center"/>
    </xf>
    <xf numFmtId="0" fontId="1" fillId="7" borderId="4" xfId="3" applyNumberFormat="1" applyFont="1" applyFill="1" applyBorder="1" applyAlignment="1">
      <alignment horizontal="center" vertical="center"/>
    </xf>
    <xf numFmtId="0" fontId="1" fillId="7" borderId="28" xfId="3" applyNumberFormat="1" applyFont="1" applyFill="1" applyBorder="1" applyAlignment="1">
      <alignment horizontal="center" vertical="center"/>
    </xf>
    <xf numFmtId="0" fontId="1" fillId="7" borderId="33" xfId="3" applyNumberFormat="1" applyFont="1" applyFill="1" applyBorder="1" applyAlignment="1">
      <alignment horizontal="center" vertical="center"/>
    </xf>
    <xf numFmtId="0" fontId="3" fillId="7" borderId="1" xfId="3" applyFont="1" applyFill="1" applyBorder="1" applyAlignment="1" applyProtection="1">
      <alignment horizontal="center" vertical="center"/>
      <protection locked="0"/>
    </xf>
    <xf numFmtId="0" fontId="3" fillId="7" borderId="2" xfId="3" applyFont="1" applyFill="1" applyBorder="1" applyAlignment="1" applyProtection="1">
      <alignment horizontal="center" vertical="center"/>
      <protection locked="0"/>
    </xf>
    <xf numFmtId="0" fontId="1" fillId="7" borderId="38" xfId="3" applyFont="1" applyFill="1" applyBorder="1" applyAlignment="1" applyProtection="1">
      <alignment horizontal="center" vertical="center"/>
      <protection locked="0"/>
    </xf>
    <xf numFmtId="0" fontId="1" fillId="7" borderId="2" xfId="3" applyFont="1" applyFill="1" applyBorder="1" applyAlignment="1" applyProtection="1">
      <alignment horizontal="center" vertical="center"/>
      <protection locked="0"/>
    </xf>
    <xf numFmtId="0" fontId="3" fillId="7" borderId="3" xfId="3" applyFont="1" applyFill="1" applyBorder="1" applyAlignment="1" applyProtection="1">
      <alignment horizontal="center" vertical="center"/>
      <protection locked="0"/>
    </xf>
    <xf numFmtId="0" fontId="1" fillId="7" borderId="22" xfId="3" applyNumberFormat="1" applyFont="1" applyFill="1" applyBorder="1" applyAlignment="1">
      <alignment horizontal="left" vertical="center" wrapText="1"/>
    </xf>
    <xf numFmtId="0" fontId="1" fillId="6" borderId="22" xfId="3" applyNumberFormat="1" applyFont="1" applyFill="1" applyBorder="1" applyAlignment="1">
      <alignment horizontal="center" vertical="center"/>
    </xf>
    <xf numFmtId="0" fontId="3" fillId="7" borderId="61" xfId="3" applyNumberFormat="1" applyFont="1" applyFill="1" applyBorder="1" applyAlignment="1" applyProtection="1">
      <alignment horizontal="center" vertical="center"/>
      <protection locked="0"/>
    </xf>
    <xf numFmtId="0" fontId="3" fillId="8" borderId="5" xfId="3" applyNumberFormat="1" applyFont="1" applyFill="1" applyBorder="1" applyAlignment="1">
      <alignment horizontal="left" vertical="center" wrapText="1"/>
    </xf>
    <xf numFmtId="0" fontId="3" fillId="7" borderId="33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60" xfId="3" applyNumberFormat="1" applyFont="1" applyFill="1" applyBorder="1" applyAlignment="1" applyProtection="1">
      <alignment horizontal="center" vertical="center" wrapText="1"/>
      <protection locked="0"/>
    </xf>
    <xf numFmtId="0" fontId="10" fillId="7" borderId="2" xfId="3" applyNumberFormat="1" applyFont="1" applyFill="1" applyBorder="1" applyAlignment="1">
      <alignment horizontal="center" vertical="center"/>
    </xf>
    <xf numFmtId="0" fontId="3" fillId="8" borderId="6" xfId="3" applyFill="1" applyBorder="1"/>
    <xf numFmtId="0" fontId="3" fillId="7" borderId="56" xfId="3" applyNumberFormat="1" applyFont="1" applyFill="1" applyBorder="1" applyAlignment="1">
      <alignment horizontal="center" vertical="center"/>
    </xf>
    <xf numFmtId="0" fontId="3" fillId="7" borderId="20" xfId="3" applyNumberFormat="1" applyFont="1" applyFill="1" applyBorder="1" applyAlignment="1">
      <alignment horizontal="center" vertical="center"/>
    </xf>
    <xf numFmtId="0" fontId="3" fillId="7" borderId="5" xfId="3" applyNumberFormat="1" applyFont="1" applyFill="1" applyBorder="1" applyAlignment="1">
      <alignment horizontal="center" vertical="center"/>
    </xf>
    <xf numFmtId="0" fontId="1" fillId="7" borderId="5" xfId="3" applyNumberFormat="1" applyFont="1" applyFill="1" applyBorder="1" applyAlignment="1">
      <alignment horizontal="center" vertical="center"/>
    </xf>
    <xf numFmtId="0" fontId="1" fillId="7" borderId="66" xfId="3" applyNumberFormat="1" applyFont="1" applyFill="1" applyBorder="1" applyAlignment="1">
      <alignment horizontal="center" vertical="center" wrapText="1"/>
    </xf>
    <xf numFmtId="0" fontId="3" fillId="7" borderId="65" xfId="3" applyNumberFormat="1" applyFont="1" applyFill="1" applyBorder="1" applyAlignment="1">
      <alignment horizontal="center" vertical="center"/>
    </xf>
    <xf numFmtId="0" fontId="3" fillId="7" borderId="68" xfId="3" applyNumberFormat="1" applyFont="1" applyFill="1" applyBorder="1" applyAlignment="1">
      <alignment horizontal="center" vertical="center" wrapText="1"/>
    </xf>
    <xf numFmtId="0" fontId="3" fillId="7" borderId="65" xfId="3" applyNumberFormat="1" applyFont="1" applyFill="1" applyBorder="1" applyAlignment="1">
      <alignment horizontal="center" vertical="center" wrapText="1"/>
    </xf>
    <xf numFmtId="0" fontId="3" fillId="7" borderId="64" xfId="3" applyNumberFormat="1" applyFont="1" applyFill="1" applyBorder="1" applyAlignment="1" applyProtection="1">
      <alignment horizontal="center" vertical="center"/>
      <protection locked="0"/>
    </xf>
    <xf numFmtId="0" fontId="3" fillId="7" borderId="6" xfId="3" applyNumberFormat="1" applyFont="1" applyFill="1" applyBorder="1" applyAlignment="1" applyProtection="1">
      <alignment horizontal="center" vertical="center"/>
      <protection locked="0"/>
    </xf>
    <xf numFmtId="0" fontId="3" fillId="7" borderId="5" xfId="3" applyNumberFormat="1" applyFont="1" applyFill="1" applyBorder="1" applyAlignment="1">
      <alignment horizontal="right" vertical="center"/>
    </xf>
    <xf numFmtId="0" fontId="1" fillId="7" borderId="71" xfId="3" applyNumberFormat="1" applyFont="1" applyFill="1" applyBorder="1" applyAlignment="1">
      <alignment horizontal="center" vertical="center"/>
    </xf>
    <xf numFmtId="0" fontId="1" fillId="7" borderId="72" xfId="3" applyNumberFormat="1" applyFont="1" applyFill="1" applyBorder="1" applyAlignment="1">
      <alignment horizontal="center" vertical="center" wrapText="1"/>
    </xf>
    <xf numFmtId="0" fontId="3" fillId="7" borderId="17" xfId="3" applyNumberFormat="1" applyFont="1" applyFill="1" applyBorder="1" applyAlignment="1">
      <alignment horizontal="center" vertical="center" wrapText="1"/>
    </xf>
    <xf numFmtId="0" fontId="3" fillId="7" borderId="45" xfId="3" applyNumberFormat="1" applyFont="1" applyFill="1" applyBorder="1" applyAlignment="1">
      <alignment horizontal="center" vertical="center" wrapText="1"/>
    </xf>
    <xf numFmtId="0" fontId="1" fillId="7" borderId="77" xfId="3" applyNumberFormat="1" applyFont="1" applyFill="1" applyBorder="1" applyAlignment="1">
      <alignment horizontal="center" vertical="center"/>
    </xf>
    <xf numFmtId="0" fontId="1" fillId="7" borderId="34" xfId="3" applyNumberFormat="1" applyFont="1" applyFill="1" applyBorder="1" applyAlignment="1">
      <alignment horizontal="center" vertical="center"/>
    </xf>
    <xf numFmtId="0" fontId="1" fillId="7" borderId="78" xfId="3" applyNumberFormat="1" applyFont="1" applyFill="1" applyBorder="1" applyAlignment="1">
      <alignment horizontal="center" vertical="center"/>
    </xf>
    <xf numFmtId="0" fontId="1" fillId="7" borderId="79" xfId="3" applyNumberFormat="1" applyFont="1" applyFill="1" applyBorder="1" applyAlignment="1">
      <alignment horizontal="center" vertical="center"/>
    </xf>
    <xf numFmtId="0" fontId="3" fillId="7" borderId="81" xfId="3" applyNumberFormat="1" applyFont="1" applyFill="1" applyBorder="1" applyAlignment="1">
      <alignment horizontal="center" vertical="center"/>
    </xf>
    <xf numFmtId="0" fontId="3" fillId="7" borderId="22" xfId="3" applyNumberFormat="1" applyFont="1" applyFill="1" applyBorder="1" applyAlignment="1">
      <alignment horizontal="center" vertical="center" wrapText="1"/>
    </xf>
    <xf numFmtId="0" fontId="3" fillId="7" borderId="80" xfId="3" applyNumberFormat="1" applyFont="1" applyFill="1" applyBorder="1" applyAlignment="1">
      <alignment horizontal="center" vertical="center"/>
    </xf>
    <xf numFmtId="0" fontId="3" fillId="7" borderId="80" xfId="3" applyNumberFormat="1" applyFont="1" applyFill="1" applyBorder="1" applyAlignment="1">
      <alignment horizontal="left" vertical="center" wrapText="1"/>
    </xf>
    <xf numFmtId="0" fontId="3" fillId="7" borderId="80" xfId="3" applyNumberFormat="1" applyFont="1" applyFill="1" applyBorder="1" applyAlignment="1" applyProtection="1">
      <alignment horizontal="center" vertical="center"/>
      <protection locked="0"/>
    </xf>
    <xf numFmtId="0" fontId="3" fillId="7" borderId="85" xfId="3" applyNumberFormat="1" applyFont="1" applyFill="1" applyBorder="1" applyAlignment="1">
      <alignment horizontal="center" vertical="center"/>
    </xf>
    <xf numFmtId="0" fontId="3" fillId="6" borderId="80" xfId="3" applyNumberFormat="1" applyFont="1" applyFill="1" applyBorder="1" applyAlignment="1">
      <alignment horizontal="center" vertical="center"/>
    </xf>
    <xf numFmtId="0" fontId="3" fillId="6" borderId="80" xfId="3" applyNumberFormat="1" applyFont="1" applyFill="1" applyBorder="1" applyAlignment="1" applyProtection="1">
      <alignment horizontal="center" vertical="center"/>
      <protection locked="0"/>
    </xf>
    <xf numFmtId="0" fontId="3" fillId="7" borderId="86" xfId="3" applyNumberFormat="1" applyFont="1" applyFill="1" applyBorder="1" applyAlignment="1">
      <alignment horizontal="center" vertical="center"/>
    </xf>
    <xf numFmtId="0" fontId="3" fillId="7" borderId="87" xfId="3" applyNumberFormat="1" applyFont="1" applyFill="1" applyBorder="1" applyAlignment="1" applyProtection="1">
      <alignment horizontal="center" vertical="center"/>
      <protection locked="0"/>
    </xf>
    <xf numFmtId="0" fontId="3" fillId="10" borderId="86" xfId="3" applyNumberFormat="1" applyFont="1" applyFill="1" applyBorder="1" applyAlignment="1">
      <alignment horizontal="center" vertical="center"/>
    </xf>
    <xf numFmtId="0" fontId="3" fillId="10" borderId="80" xfId="3" applyNumberFormat="1" applyFont="1" applyFill="1" applyBorder="1" applyAlignment="1" applyProtection="1">
      <alignment horizontal="center" vertical="center"/>
      <protection locked="0"/>
    </xf>
    <xf numFmtId="0" fontId="3" fillId="10" borderId="87" xfId="3" applyNumberFormat="1" applyFont="1" applyFill="1" applyBorder="1" applyAlignment="1">
      <alignment horizontal="center" vertical="center"/>
    </xf>
    <xf numFmtId="0" fontId="3" fillId="7" borderId="88" xfId="3" applyNumberFormat="1" applyFont="1" applyFill="1" applyBorder="1" applyAlignment="1" applyProtection="1">
      <alignment horizontal="center" vertical="center"/>
      <protection locked="0"/>
    </xf>
    <xf numFmtId="0" fontId="1" fillId="7" borderId="84" xfId="3" applyNumberFormat="1" applyFont="1" applyFill="1" applyBorder="1" applyAlignment="1">
      <alignment horizontal="center" vertical="center"/>
    </xf>
    <xf numFmtId="0" fontId="1" fillId="7" borderId="18" xfId="3" applyNumberFormat="1" applyFont="1" applyFill="1" applyBorder="1" applyAlignment="1">
      <alignment horizontal="center" vertical="center"/>
    </xf>
    <xf numFmtId="0" fontId="3" fillId="7" borderId="18" xfId="3" applyNumberFormat="1" applyFont="1" applyFill="1" applyBorder="1" applyAlignment="1">
      <alignment horizontal="center" vertical="center" wrapText="1"/>
    </xf>
    <xf numFmtId="0" fontId="3" fillId="7" borderId="54" xfId="3" applyNumberFormat="1" applyFont="1" applyFill="1" applyBorder="1" applyAlignment="1">
      <alignment horizontal="center" vertical="center"/>
    </xf>
    <xf numFmtId="0" fontId="3" fillId="7" borderId="92" xfId="3" applyFont="1" applyFill="1" applyBorder="1" applyAlignment="1" applyProtection="1">
      <alignment horizontal="center" vertical="center"/>
      <protection locked="0"/>
    </xf>
    <xf numFmtId="0" fontId="3" fillId="7" borderId="93" xfId="3" applyFont="1" applyFill="1" applyBorder="1" applyAlignment="1" applyProtection="1">
      <alignment horizontal="center" vertical="center"/>
      <protection locked="0"/>
    </xf>
    <xf numFmtId="0" fontId="3" fillId="7" borderId="94" xfId="3" applyNumberFormat="1" applyFont="1" applyFill="1" applyBorder="1" applyAlignment="1">
      <alignment horizontal="center" vertical="center"/>
    </xf>
    <xf numFmtId="0" fontId="3" fillId="7" borderId="95" xfId="3" applyNumberFormat="1" applyFont="1" applyFill="1" applyBorder="1" applyAlignment="1">
      <alignment horizontal="center" vertical="center"/>
    </xf>
    <xf numFmtId="0" fontId="1" fillId="7" borderId="96" xfId="3" applyNumberFormat="1" applyFont="1" applyFill="1" applyBorder="1" applyAlignment="1">
      <alignment horizontal="center" vertical="center"/>
    </xf>
    <xf numFmtId="0" fontId="1" fillId="7" borderId="97" xfId="3" applyNumberFormat="1" applyFont="1" applyFill="1" applyBorder="1" applyAlignment="1">
      <alignment horizontal="center" vertical="center"/>
    </xf>
    <xf numFmtId="0" fontId="1" fillId="6" borderId="98" xfId="3" applyNumberFormat="1" applyFont="1" applyFill="1" applyBorder="1" applyAlignment="1">
      <alignment horizontal="center" vertical="center"/>
    </xf>
    <xf numFmtId="0" fontId="1" fillId="6" borderId="99" xfId="3" applyNumberFormat="1" applyFont="1" applyFill="1" applyBorder="1" applyAlignment="1">
      <alignment horizontal="center" vertical="center"/>
    </xf>
    <xf numFmtId="0" fontId="1" fillId="7" borderId="98" xfId="3" applyNumberFormat="1" applyFont="1" applyFill="1" applyBorder="1" applyAlignment="1">
      <alignment horizontal="center" vertical="center"/>
    </xf>
    <xf numFmtId="0" fontId="1" fillId="7" borderId="99" xfId="3" applyNumberFormat="1" applyFont="1" applyFill="1" applyBorder="1" applyAlignment="1">
      <alignment horizontal="center" vertical="center"/>
    </xf>
    <xf numFmtId="0" fontId="1" fillId="7" borderId="92" xfId="3" applyNumberFormat="1" applyFont="1" applyFill="1" applyBorder="1" applyAlignment="1" applyProtection="1">
      <alignment horizontal="center" vertical="center"/>
      <protection locked="0"/>
    </xf>
    <xf numFmtId="0" fontId="1" fillId="7" borderId="95" xfId="3" applyNumberFormat="1" applyFont="1" applyFill="1" applyBorder="1" applyAlignment="1">
      <alignment horizontal="center" vertical="center"/>
    </xf>
    <xf numFmtId="0" fontId="3" fillId="7" borderId="96" xfId="3" applyFont="1" applyFill="1" applyBorder="1" applyAlignment="1">
      <alignment horizontal="center" vertical="center"/>
    </xf>
    <xf numFmtId="0" fontId="3" fillId="7" borderId="97" xfId="3" applyFont="1" applyFill="1" applyBorder="1" applyAlignment="1">
      <alignment horizontal="center" vertical="center"/>
    </xf>
    <xf numFmtId="0" fontId="3" fillId="6" borderId="98" xfId="3" applyNumberFormat="1" applyFont="1" applyFill="1" applyBorder="1" applyAlignment="1">
      <alignment horizontal="center" vertical="center"/>
    </xf>
    <xf numFmtId="0" fontId="3" fillId="6" borderId="100" xfId="3" applyNumberFormat="1" applyFont="1" applyFill="1" applyBorder="1" applyAlignment="1">
      <alignment horizontal="center" vertical="center"/>
    </xf>
    <xf numFmtId="0" fontId="3" fillId="7" borderId="92" xfId="3" applyNumberFormat="1" applyFont="1" applyFill="1" applyBorder="1" applyAlignment="1" applyProtection="1">
      <alignment horizontal="center" vertical="center"/>
      <protection locked="0"/>
    </xf>
    <xf numFmtId="0" fontId="3" fillId="7" borderId="93" xfId="3" applyNumberFormat="1" applyFont="1" applyFill="1" applyBorder="1" applyAlignment="1">
      <alignment horizontal="center" vertical="center"/>
    </xf>
    <xf numFmtId="0" fontId="1" fillId="7" borderId="93" xfId="3" applyNumberFormat="1" applyFont="1" applyFill="1" applyBorder="1" applyAlignment="1">
      <alignment horizontal="center" vertical="center"/>
    </xf>
    <xf numFmtId="0" fontId="3" fillId="7" borderId="98" xfId="3" applyNumberFormat="1" applyFont="1" applyFill="1" applyBorder="1" applyAlignment="1">
      <alignment horizontal="center" vertical="center"/>
    </xf>
    <xf numFmtId="0" fontId="3" fillId="7" borderId="100" xfId="3" applyNumberFormat="1" applyFont="1" applyFill="1" applyBorder="1" applyAlignment="1">
      <alignment horizontal="center" vertical="center"/>
    </xf>
    <xf numFmtId="0" fontId="3" fillId="7" borderId="94" xfId="3" applyNumberFormat="1" applyFont="1" applyFill="1" applyBorder="1" applyAlignment="1" applyProtection="1">
      <alignment horizontal="center" vertical="center"/>
      <protection locked="0"/>
    </xf>
    <xf numFmtId="0" fontId="3" fillId="7" borderId="101" xfId="3" applyNumberFormat="1" applyFont="1" applyFill="1" applyBorder="1" applyAlignment="1" applyProtection="1">
      <alignment horizontal="center" vertical="center"/>
      <protection locked="0"/>
    </xf>
    <xf numFmtId="0" fontId="3" fillId="6" borderId="102" xfId="3" applyNumberFormat="1" applyFont="1" applyFill="1" applyBorder="1" applyAlignment="1">
      <alignment horizontal="center" vertical="center"/>
    </xf>
    <xf numFmtId="0" fontId="3" fillId="7" borderId="103" xfId="3" applyNumberFormat="1" applyFont="1" applyFill="1" applyBorder="1" applyAlignment="1">
      <alignment horizontal="center" vertical="center"/>
    </xf>
    <xf numFmtId="0" fontId="3" fillId="7" borderId="104" xfId="3" applyNumberFormat="1" applyFont="1" applyFill="1" applyBorder="1" applyAlignment="1">
      <alignment horizontal="center" vertical="center"/>
    </xf>
    <xf numFmtId="0" fontId="3" fillId="6" borderId="99" xfId="3" applyNumberFormat="1" applyFont="1" applyFill="1" applyBorder="1" applyAlignment="1">
      <alignment horizontal="center" vertical="center"/>
    </xf>
    <xf numFmtId="0" fontId="3" fillId="7" borderId="99" xfId="3" applyNumberFormat="1" applyFont="1" applyFill="1" applyBorder="1" applyAlignment="1">
      <alignment horizontal="center" vertical="center"/>
    </xf>
    <xf numFmtId="0" fontId="3" fillId="7" borderId="105" xfId="3" applyNumberFormat="1" applyFont="1" applyFill="1" applyBorder="1" applyAlignment="1">
      <alignment horizontal="center" vertical="center"/>
    </xf>
    <xf numFmtId="0" fontId="3" fillId="6" borderId="100" xfId="4" applyNumberFormat="1" applyFont="1" applyFill="1" applyBorder="1" applyAlignment="1" applyProtection="1">
      <alignment horizontal="center" vertical="center"/>
    </xf>
    <xf numFmtId="0" fontId="1" fillId="6" borderId="100" xfId="3" applyNumberFormat="1" applyFont="1" applyFill="1" applyBorder="1" applyAlignment="1">
      <alignment horizontal="center" vertical="center"/>
    </xf>
    <xf numFmtId="0" fontId="1" fillId="7" borderId="100" xfId="3" applyNumberFormat="1" applyFont="1" applyFill="1" applyBorder="1" applyAlignment="1">
      <alignment horizontal="center" vertical="center"/>
    </xf>
    <xf numFmtId="0" fontId="1" fillId="7" borderId="93" xfId="4" applyNumberFormat="1" applyBorder="1">
      <alignment horizontal="center" vertical="center"/>
      <protection locked="0"/>
    </xf>
    <xf numFmtId="0" fontId="1" fillId="7" borderId="93" xfId="3" applyNumberFormat="1" applyFont="1" applyFill="1" applyBorder="1" applyAlignment="1" applyProtection="1">
      <alignment horizontal="center" vertical="center"/>
      <protection locked="0"/>
    </xf>
    <xf numFmtId="0" fontId="3" fillId="7" borderId="93" xfId="3" applyNumberFormat="1" applyFont="1" applyFill="1" applyBorder="1" applyAlignment="1" applyProtection="1">
      <alignment horizontal="center" vertical="center"/>
      <protection locked="0"/>
    </xf>
    <xf numFmtId="0" fontId="3" fillId="7" borderId="106" xfId="3" applyNumberFormat="1" applyFont="1" applyFill="1" applyBorder="1" applyAlignment="1">
      <alignment horizontal="center" vertical="center"/>
    </xf>
    <xf numFmtId="0" fontId="1" fillId="7" borderId="107" xfId="3" applyNumberFormat="1" applyFont="1" applyFill="1" applyBorder="1" applyAlignment="1">
      <alignment horizontal="center" vertical="center"/>
    </xf>
    <xf numFmtId="0" fontId="3" fillId="7" borderId="108" xfId="3" applyNumberFormat="1" applyFont="1" applyFill="1" applyBorder="1" applyAlignment="1">
      <alignment horizontal="center" vertical="center"/>
    </xf>
    <xf numFmtId="0" fontId="1" fillId="7" borderId="104" xfId="3" applyNumberFormat="1" applyFont="1" applyFill="1" applyBorder="1" applyAlignment="1" applyProtection="1">
      <alignment horizontal="center" vertical="center"/>
      <protection locked="0"/>
    </xf>
    <xf numFmtId="165" fontId="3" fillId="7" borderId="92" xfId="3" applyNumberFormat="1" applyFont="1" applyFill="1" applyBorder="1" applyAlignment="1">
      <alignment horizontal="center" vertical="center"/>
    </xf>
    <xf numFmtId="0" fontId="1" fillId="7" borderId="112" xfId="3" applyNumberFormat="1" applyFont="1" applyFill="1" applyBorder="1" applyAlignment="1">
      <alignment horizontal="center" vertical="center"/>
    </xf>
    <xf numFmtId="0" fontId="1" fillId="7" borderId="92" xfId="3" applyNumberFormat="1" applyFont="1" applyFill="1" applyBorder="1" applyAlignment="1">
      <alignment horizontal="center" vertical="center"/>
    </xf>
    <xf numFmtId="165" fontId="3" fillId="7" borderId="48" xfId="3" applyNumberFormat="1" applyFont="1" applyFill="1" applyBorder="1" applyAlignment="1">
      <alignment horizontal="center" vertical="center"/>
    </xf>
    <xf numFmtId="0" fontId="1" fillId="7" borderId="82" xfId="3" applyNumberFormat="1" applyFont="1" applyFill="1" applyBorder="1" applyAlignment="1">
      <alignment horizontal="center" vertical="center"/>
    </xf>
    <xf numFmtId="0" fontId="1" fillId="12" borderId="98" xfId="3" applyNumberFormat="1" applyFont="1" applyFill="1" applyBorder="1" applyAlignment="1">
      <alignment horizontal="center" vertical="center"/>
    </xf>
    <xf numFmtId="0" fontId="1" fillId="12" borderId="92" xfId="3" applyNumberFormat="1" applyFont="1" applyFill="1" applyBorder="1" applyAlignment="1">
      <alignment horizontal="center" vertical="center"/>
    </xf>
    <xf numFmtId="0" fontId="1" fillId="7" borderId="106" xfId="3" applyNumberFormat="1" applyFont="1" applyFill="1" applyBorder="1" applyAlignment="1">
      <alignment horizontal="center" vertical="center"/>
    </xf>
    <xf numFmtId="0" fontId="1" fillId="12" borderId="100" xfId="3" applyNumberFormat="1" applyFont="1" applyFill="1" applyBorder="1" applyAlignment="1">
      <alignment horizontal="center" vertical="center"/>
    </xf>
    <xf numFmtId="0" fontId="1" fillId="12" borderId="93" xfId="3" applyNumberFormat="1" applyFont="1" applyFill="1" applyBorder="1" applyAlignment="1">
      <alignment horizontal="center" vertical="center"/>
    </xf>
    <xf numFmtId="0" fontId="23" fillId="8" borderId="5" xfId="3" applyNumberFormat="1" applyFont="1" applyFill="1" applyBorder="1" applyAlignment="1">
      <alignment horizontal="left" vertical="center" wrapText="1"/>
    </xf>
    <xf numFmtId="0" fontId="3" fillId="7" borderId="113" xfId="3" applyFont="1" applyFill="1" applyBorder="1" applyAlignment="1" applyProtection="1">
      <alignment horizontal="center" vertical="center"/>
      <protection locked="0"/>
    </xf>
    <xf numFmtId="0" fontId="3" fillId="8" borderId="115" xfId="3" applyFill="1" applyBorder="1"/>
    <xf numFmtId="165" fontId="3" fillId="7" borderId="117" xfId="3" applyNumberFormat="1" applyFont="1" applyFill="1" applyBorder="1" applyAlignment="1">
      <alignment horizontal="center" vertical="center"/>
    </xf>
    <xf numFmtId="165" fontId="3" fillId="7" borderId="16" xfId="3" applyNumberFormat="1" applyFont="1" applyFill="1" applyBorder="1" applyAlignment="1">
      <alignment horizontal="center" vertical="center"/>
    </xf>
    <xf numFmtId="165" fontId="3" fillId="7" borderId="118" xfId="3" applyNumberFormat="1" applyFont="1" applyFill="1" applyBorder="1" applyAlignment="1">
      <alignment horizontal="center" vertical="center"/>
    </xf>
    <xf numFmtId="165" fontId="3" fillId="7" borderId="39" xfId="3" applyNumberFormat="1" applyFont="1" applyFill="1" applyBorder="1" applyAlignment="1">
      <alignment horizontal="center" vertical="center"/>
    </xf>
    <xf numFmtId="165" fontId="2" fillId="7" borderId="116" xfId="3" applyNumberFormat="1" applyFont="1" applyFill="1" applyBorder="1" applyAlignment="1">
      <alignment horizontal="center" vertical="center"/>
    </xf>
    <xf numFmtId="0" fontId="3" fillId="6" borderId="119" xfId="3" applyNumberFormat="1" applyFont="1" applyFill="1" applyBorder="1" applyAlignment="1">
      <alignment horizontal="center" vertical="center"/>
    </xf>
    <xf numFmtId="0" fontId="3" fillId="7" borderId="17" xfId="3" applyNumberFormat="1" applyFont="1" applyFill="1" applyBorder="1" applyAlignment="1" applyProtection="1">
      <alignment horizontal="center" vertical="center"/>
      <protection locked="0"/>
    </xf>
    <xf numFmtId="0" fontId="1" fillId="7" borderId="120" xfId="3" applyFont="1" applyFill="1" applyBorder="1" applyAlignment="1" applyProtection="1">
      <alignment horizontal="center" vertical="center"/>
      <protection locked="0"/>
    </xf>
    <xf numFmtId="0" fontId="3" fillId="10" borderId="93" xfId="3" applyNumberFormat="1" applyFont="1" applyFill="1" applyBorder="1" applyAlignment="1">
      <alignment horizontal="center" vertical="center"/>
    </xf>
    <xf numFmtId="0" fontId="3" fillId="7" borderId="40" xfId="3" applyNumberFormat="1" applyFont="1" applyFill="1" applyBorder="1" applyAlignment="1" applyProtection="1">
      <alignment horizontal="center" vertical="center"/>
      <protection locked="0"/>
    </xf>
    <xf numFmtId="0" fontId="3" fillId="7" borderId="93" xfId="3" applyNumberFormat="1" applyFont="1" applyFill="1" applyBorder="1" applyAlignment="1">
      <alignment horizontal="center" vertical="center" wrapText="1"/>
    </xf>
    <xf numFmtId="0" fontId="3" fillId="6" borderId="28" xfId="3" applyNumberFormat="1" applyFont="1" applyFill="1" applyBorder="1" applyAlignment="1">
      <alignment horizontal="center" vertical="center"/>
    </xf>
    <xf numFmtId="0" fontId="3" fillId="7" borderId="92" xfId="3" applyNumberFormat="1" applyFont="1" applyFill="1" applyBorder="1" applyAlignment="1">
      <alignment horizontal="center" vertical="center"/>
    </xf>
    <xf numFmtId="0" fontId="3" fillId="8" borderId="96" xfId="3" applyFill="1" applyBorder="1"/>
    <xf numFmtId="0" fontId="3" fillId="8" borderId="96" xfId="3" applyFill="1" applyBorder="1" applyAlignment="1">
      <alignment horizontal="center" vertical="center" textRotation="90" wrapText="1"/>
    </xf>
    <xf numFmtId="0" fontId="1" fillId="8" borderId="1" xfId="3" applyNumberFormat="1" applyFont="1" applyFill="1" applyBorder="1" applyAlignment="1" applyProtection="1">
      <alignment horizontal="center" vertical="center"/>
      <protection locked="0"/>
    </xf>
    <xf numFmtId="0" fontId="25" fillId="0" borderId="0" xfId="3" applyFont="1"/>
    <xf numFmtId="0" fontId="26" fillId="0" borderId="0" xfId="3" applyFont="1" applyAlignment="1" applyProtection="1">
      <alignment horizontal="right" vertical="center"/>
      <protection locked="0"/>
    </xf>
    <xf numFmtId="0" fontId="3" fillId="7" borderId="1" xfId="3" applyNumberFormat="1" applyFont="1" applyFill="1" applyBorder="1" applyAlignment="1" applyProtection="1">
      <alignment horizontal="center" vertical="center" wrapText="1"/>
      <protection locked="0"/>
    </xf>
    <xf numFmtId="0" fontId="28" fillId="8" borderId="8" xfId="3" applyFont="1" applyFill="1" applyBorder="1" applyAlignment="1" applyProtection="1">
      <alignment vertical="center"/>
      <protection locked="0"/>
    </xf>
    <xf numFmtId="0" fontId="4" fillId="0" borderId="0" xfId="5"/>
    <xf numFmtId="0" fontId="1" fillId="7" borderId="1" xfId="6" applyNumberFormat="1" applyFont="1" applyFill="1" applyBorder="1" applyAlignment="1" applyProtection="1">
      <alignment horizontal="left" vertical="center" wrapText="1"/>
      <protection locked="0"/>
    </xf>
    <xf numFmtId="0" fontId="1" fillId="7" borderId="1" xfId="6" applyNumberFormat="1" applyFont="1" applyFill="1" applyBorder="1" applyAlignment="1">
      <alignment horizontal="center" vertical="center"/>
    </xf>
    <xf numFmtId="0" fontId="4" fillId="0" borderId="1" xfId="5" applyBorder="1"/>
    <xf numFmtId="0" fontId="30" fillId="13" borderId="1" xfId="0" applyFont="1" applyFill="1" applyBorder="1" applyAlignment="1"/>
    <xf numFmtId="0" fontId="4" fillId="13" borderId="1" xfId="5" applyFill="1" applyBorder="1"/>
    <xf numFmtId="0" fontId="4" fillId="13" borderId="1" xfId="5" applyFont="1" applyFill="1" applyBorder="1"/>
    <xf numFmtId="0" fontId="30" fillId="13" borderId="0" xfId="0" applyFont="1" applyFill="1" applyAlignment="1">
      <alignment horizontal="left"/>
    </xf>
    <xf numFmtId="0" fontId="30" fillId="13" borderId="0" xfId="0" applyFont="1" applyFill="1" applyAlignment="1"/>
    <xf numFmtId="0" fontId="30" fillId="13" borderId="0" xfId="0" applyFont="1" applyFill="1"/>
    <xf numFmtId="164" fontId="4" fillId="0" borderId="1" xfId="5" applyNumberFormat="1" applyFont="1" applyBorder="1" applyAlignment="1" applyProtection="1">
      <alignment horizontal="left" vertical="center"/>
      <protection locked="0"/>
    </xf>
    <xf numFmtId="0" fontId="4" fillId="0" borderId="1" xfId="5" applyNumberFormat="1" applyFont="1" applyBorder="1" applyAlignment="1" applyProtection="1">
      <alignment horizontal="left" vertical="center"/>
      <protection locked="0"/>
    </xf>
    <xf numFmtId="0" fontId="4" fillId="0" borderId="3" xfId="5" applyNumberFormat="1" applyFont="1" applyBorder="1" applyAlignment="1">
      <alignment horizontal="left" vertical="center"/>
    </xf>
    <xf numFmtId="164" fontId="4" fillId="0" borderId="3" xfId="5" applyNumberFormat="1" applyFont="1" applyBorder="1" applyAlignment="1">
      <alignment horizontal="left" vertical="center"/>
    </xf>
    <xf numFmtId="0" fontId="4" fillId="4" borderId="3" xfId="5" applyNumberFormat="1" applyFont="1" applyFill="1" applyBorder="1" applyAlignment="1">
      <alignment horizontal="left" vertical="center"/>
    </xf>
    <xf numFmtId="0" fontId="4" fillId="0" borderId="0" xfId="5" applyFont="1" applyAlignment="1">
      <alignment horizontal="left" vertical="center"/>
    </xf>
    <xf numFmtId="0" fontId="4" fillId="0" borderId="1" xfId="5" applyNumberFormat="1" applyFont="1" applyBorder="1" applyAlignment="1">
      <alignment horizontal="left" vertical="center"/>
    </xf>
    <xf numFmtId="164" fontId="4" fillId="0" borderId="1" xfId="5" applyNumberFormat="1" applyFont="1" applyBorder="1" applyAlignment="1">
      <alignment horizontal="left" vertical="center"/>
    </xf>
    <xf numFmtId="0" fontId="4" fillId="4" borderId="1" xfId="5" applyNumberFormat="1" applyFont="1" applyFill="1" applyBorder="1" applyAlignment="1">
      <alignment horizontal="left" vertical="center"/>
    </xf>
    <xf numFmtId="0" fontId="4" fillId="0" borderId="1" xfId="5" applyNumberFormat="1" applyFont="1" applyBorder="1" applyAlignment="1">
      <alignment horizontal="left" vertical="center" wrapText="1"/>
    </xf>
    <xf numFmtId="0" fontId="4" fillId="2" borderId="1" xfId="5" applyNumberFormat="1" applyFont="1" applyFill="1" applyBorder="1" applyAlignment="1" applyProtection="1">
      <alignment horizontal="left" vertical="center" wrapText="1"/>
      <protection locked="0"/>
    </xf>
    <xf numFmtId="0" fontId="4" fillId="2" borderId="5" xfId="5" applyNumberFormat="1" applyFont="1" applyFill="1" applyBorder="1" applyAlignment="1" applyProtection="1">
      <alignment horizontal="left" vertical="center" wrapText="1"/>
      <protection locked="0"/>
    </xf>
    <xf numFmtId="164" fontId="4" fillId="0" borderId="5" xfId="5" applyNumberFormat="1" applyFont="1" applyBorder="1" applyAlignment="1" applyProtection="1">
      <alignment horizontal="left" vertical="center"/>
      <protection locked="0"/>
    </xf>
    <xf numFmtId="0" fontId="4" fillId="0" borderId="5" xfId="5" applyNumberFormat="1" applyFont="1" applyBorder="1" applyAlignment="1" applyProtection="1">
      <alignment horizontal="left" vertical="center"/>
      <protection locked="0"/>
    </xf>
    <xf numFmtId="0" fontId="9" fillId="3" borderId="1" xfId="5" applyFont="1" applyFill="1" applyBorder="1" applyAlignment="1" applyProtection="1">
      <alignment horizontal="center" vertical="center"/>
      <protection locked="0"/>
    </xf>
    <xf numFmtId="0" fontId="4" fillId="3" borderId="0" xfId="5" applyFont="1" applyFill="1" applyBorder="1" applyAlignment="1" applyProtection="1">
      <alignment horizontal="left" vertical="center"/>
      <protection locked="0"/>
    </xf>
    <xf numFmtId="0" fontId="31" fillId="0" borderId="1" xfId="0" applyFont="1" applyBorder="1" applyAlignment="1">
      <alignment vertical="top" wrapText="1"/>
    </xf>
    <xf numFmtId="0" fontId="32" fillId="0" borderId="1" xfId="0" applyFont="1" applyBorder="1" applyAlignment="1">
      <alignment vertical="top" wrapText="1"/>
    </xf>
    <xf numFmtId="0" fontId="33" fillId="0" borderId="1" xfId="0" applyFont="1" applyBorder="1" applyAlignment="1">
      <alignment vertical="top" wrapText="1"/>
    </xf>
    <xf numFmtId="0" fontId="12" fillId="0" borderId="0" xfId="5" applyFont="1"/>
    <xf numFmtId="0" fontId="12" fillId="9" borderId="1" xfId="3" applyNumberFormat="1" applyFont="1" applyFill="1" applyBorder="1" applyAlignment="1" applyProtection="1">
      <alignment horizontal="center" vertical="center"/>
      <protection locked="0"/>
    </xf>
    <xf numFmtId="0" fontId="3" fillId="8" borderId="1" xfId="3" applyNumberFormat="1" applyFont="1" applyFill="1" applyBorder="1" applyAlignment="1" applyProtection="1">
      <alignment horizontal="center" vertical="center"/>
      <protection locked="0"/>
    </xf>
    <xf numFmtId="0" fontId="26" fillId="0" borderId="0" xfId="3" applyFont="1" applyAlignment="1" applyProtection="1">
      <alignment horizontal="left" vertical="center"/>
      <protection locked="0"/>
    </xf>
    <xf numFmtId="0" fontId="26" fillId="0" borderId="0" xfId="3" applyFont="1" applyAlignment="1" applyProtection="1">
      <alignment horizontal="right" vertical="center"/>
      <protection locked="0"/>
    </xf>
    <xf numFmtId="14" fontId="25" fillId="0" borderId="0" xfId="3" applyNumberFormat="1" applyFont="1" applyAlignment="1" applyProtection="1">
      <alignment horizontal="center" vertical="top"/>
      <protection locked="0"/>
    </xf>
    <xf numFmtId="0" fontId="25" fillId="0" borderId="0" xfId="3" applyFont="1" applyAlignment="1" applyProtection="1">
      <alignment horizontal="center" vertical="top"/>
      <protection locked="0"/>
    </xf>
    <xf numFmtId="0" fontId="14" fillId="0" borderId="0" xfId="3" applyFont="1" applyAlignment="1" applyProtection="1">
      <alignment horizontal="center" vertical="center"/>
      <protection locked="0"/>
    </xf>
    <xf numFmtId="0" fontId="25" fillId="0" borderId="0" xfId="3" applyFont="1" applyAlignment="1" applyProtection="1">
      <alignment horizontal="center" vertical="center"/>
      <protection locked="0"/>
    </xf>
    <xf numFmtId="0" fontId="25" fillId="0" borderId="0" xfId="3" applyNumberFormat="1" applyFont="1" applyBorder="1" applyAlignment="1" applyProtection="1">
      <alignment horizontal="center" vertical="center"/>
      <protection locked="0"/>
    </xf>
    <xf numFmtId="0" fontId="25" fillId="0" borderId="0" xfId="3" applyFont="1" applyBorder="1"/>
    <xf numFmtId="0" fontId="25" fillId="3" borderId="0" xfId="3" applyFont="1" applyFill="1" applyBorder="1" applyAlignment="1" applyProtection="1">
      <alignment horizontal="center" vertical="center" wrapText="1"/>
      <protection locked="0"/>
    </xf>
    <xf numFmtId="0" fontId="16" fillId="0" borderId="0" xfId="3" applyFont="1" applyAlignment="1" applyProtection="1">
      <alignment horizontal="right" vertical="center"/>
      <protection locked="0"/>
    </xf>
    <xf numFmtId="0" fontId="15" fillId="0" borderId="0" xfId="3" applyFont="1" applyAlignment="1" applyProtection="1">
      <alignment horizontal="center" vertical="top"/>
      <protection locked="0"/>
    </xf>
    <xf numFmtId="0" fontId="17" fillId="0" borderId="0" xfId="3" applyFont="1" applyAlignment="1" applyProtection="1">
      <alignment horizontal="center" vertical="top"/>
      <protection locked="0"/>
    </xf>
    <xf numFmtId="0" fontId="18" fillId="0" borderId="0" xfId="3" applyFont="1" applyAlignment="1" applyProtection="1">
      <alignment horizontal="center" vertical="center"/>
      <protection locked="0"/>
    </xf>
    <xf numFmtId="0" fontId="13" fillId="0" borderId="0" xfId="3" applyFont="1" applyAlignment="1" applyProtection="1">
      <alignment horizontal="center" vertical="top"/>
      <protection locked="0"/>
    </xf>
    <xf numFmtId="0" fontId="27" fillId="3" borderId="8" xfId="3" applyNumberFormat="1" applyFont="1" applyFill="1" applyBorder="1" applyAlignment="1" applyProtection="1">
      <alignment horizontal="center" wrapText="1"/>
      <protection locked="0"/>
    </xf>
    <xf numFmtId="0" fontId="19" fillId="3" borderId="8" xfId="3" applyNumberFormat="1" applyFont="1" applyFill="1" applyBorder="1" applyAlignment="1" applyProtection="1">
      <alignment horizontal="center" wrapText="1"/>
      <protection locked="0"/>
    </xf>
    <xf numFmtId="0" fontId="3" fillId="0" borderId="0" xfId="3"/>
    <xf numFmtId="0" fontId="8" fillId="0" borderId="0" xfId="3" applyFont="1" applyAlignment="1" applyProtection="1">
      <alignment horizontal="center" vertical="top"/>
      <protection locked="0"/>
    </xf>
    <xf numFmtId="0" fontId="13" fillId="0" borderId="0" xfId="3" applyFont="1" applyAlignment="1" applyProtection="1">
      <alignment horizontal="center" vertical="center"/>
      <protection locked="0"/>
    </xf>
    <xf numFmtId="0" fontId="13" fillId="5" borderId="0" xfId="3" applyFont="1" applyFill="1" applyAlignment="1" applyProtection="1">
      <alignment horizontal="center" vertical="center"/>
      <protection locked="0"/>
    </xf>
    <xf numFmtId="49" fontId="15" fillId="7" borderId="8" xfId="3" applyNumberFormat="1" applyFont="1" applyFill="1" applyBorder="1" applyAlignment="1" applyProtection="1">
      <alignment horizontal="left" vertical="center"/>
      <protection locked="0"/>
    </xf>
    <xf numFmtId="0" fontId="27" fillId="3" borderId="8" xfId="3" applyNumberFormat="1" applyFont="1" applyFill="1" applyBorder="1" applyAlignment="1" applyProtection="1">
      <alignment horizontal="left" vertical="center"/>
      <protection locked="0"/>
    </xf>
    <xf numFmtId="0" fontId="15" fillId="3" borderId="8" xfId="3" applyNumberFormat="1" applyFont="1" applyFill="1" applyBorder="1" applyAlignment="1" applyProtection="1">
      <alignment horizontal="left" vertical="center"/>
      <protection locked="0"/>
    </xf>
    <xf numFmtId="0" fontId="8" fillId="3" borderId="0" xfId="3" applyFont="1" applyFill="1" applyBorder="1" applyAlignment="1" applyProtection="1">
      <alignment horizontal="left" vertical="top"/>
      <protection locked="0"/>
    </xf>
    <xf numFmtId="0" fontId="13" fillId="3" borderId="0" xfId="3" applyFont="1" applyFill="1" applyBorder="1" applyAlignment="1" applyProtection="1">
      <alignment horizontal="left" vertical="center"/>
      <protection locked="0"/>
    </xf>
    <xf numFmtId="0" fontId="13" fillId="3" borderId="0" xfId="3" applyFont="1" applyFill="1" applyBorder="1" applyAlignment="1" applyProtection="1">
      <alignment horizontal="left" vertical="top"/>
      <protection locked="0"/>
    </xf>
    <xf numFmtId="0" fontId="25" fillId="3" borderId="8" xfId="3" applyNumberFormat="1" applyFont="1" applyFill="1" applyBorder="1" applyAlignment="1" applyProtection="1">
      <alignment horizontal="left" vertical="top" wrapText="1"/>
      <protection locked="0"/>
    </xf>
    <xf numFmtId="0" fontId="15" fillId="3" borderId="8" xfId="3" applyNumberFormat="1" applyFont="1" applyFill="1" applyBorder="1" applyAlignment="1" applyProtection="1">
      <alignment horizontal="left" vertical="top" wrapText="1"/>
      <protection locked="0"/>
    </xf>
    <xf numFmtId="0" fontId="29" fillId="3" borderId="8" xfId="3" applyNumberFormat="1" applyFont="1" applyFill="1" applyBorder="1" applyAlignment="1" applyProtection="1">
      <alignment horizontal="left" vertical="center" wrapText="1"/>
      <protection locked="0"/>
    </xf>
    <xf numFmtId="0" fontId="15" fillId="3" borderId="8" xfId="3" applyNumberFormat="1" applyFont="1" applyFill="1" applyBorder="1" applyAlignment="1" applyProtection="1">
      <alignment horizontal="left" vertical="center" wrapText="1"/>
      <protection locked="0"/>
    </xf>
    <xf numFmtId="0" fontId="8" fillId="5" borderId="0" xfId="3" applyFont="1" applyFill="1" applyAlignment="1" applyProtection="1">
      <alignment horizontal="left" vertical="top"/>
      <protection locked="0"/>
    </xf>
    <xf numFmtId="0" fontId="15" fillId="3" borderId="8" xfId="3" applyNumberFormat="1" applyFont="1" applyFill="1" applyBorder="1" applyAlignment="1" applyProtection="1">
      <alignment horizontal="center" vertical="top"/>
      <protection locked="0"/>
    </xf>
    <xf numFmtId="0" fontId="1" fillId="7" borderId="2" xfId="3" applyNumberFormat="1" applyFont="1" applyFill="1" applyBorder="1" applyAlignment="1" applyProtection="1">
      <alignment horizontal="center" vertical="center"/>
      <protection locked="0"/>
    </xf>
    <xf numFmtId="0" fontId="1" fillId="7" borderId="16" xfId="3" applyNumberFormat="1" applyFont="1" applyFill="1" applyBorder="1" applyAlignment="1" applyProtection="1">
      <alignment horizontal="center" vertical="center"/>
      <protection locked="0"/>
    </xf>
    <xf numFmtId="0" fontId="1" fillId="7" borderId="18" xfId="3" applyNumberFormat="1" applyFont="1" applyFill="1" applyBorder="1" applyAlignment="1" applyProtection="1">
      <alignment horizontal="center" vertical="center"/>
      <protection locked="0"/>
    </xf>
    <xf numFmtId="0" fontId="1" fillId="7" borderId="1" xfId="3" applyNumberFormat="1" applyFont="1" applyFill="1" applyBorder="1" applyAlignment="1" applyProtection="1">
      <alignment horizontal="center" vertical="center"/>
      <protection locked="0"/>
    </xf>
    <xf numFmtId="49" fontId="1" fillId="7" borderId="2" xfId="3" applyNumberFormat="1" applyFont="1" applyFill="1" applyBorder="1" applyAlignment="1" applyProtection="1">
      <alignment horizontal="center" vertical="center"/>
      <protection locked="0"/>
    </xf>
    <xf numFmtId="49" fontId="1" fillId="7" borderId="16" xfId="3" applyNumberFormat="1" applyFont="1" applyFill="1" applyBorder="1" applyAlignment="1" applyProtection="1">
      <alignment horizontal="center" vertical="center"/>
      <protection locked="0"/>
    </xf>
    <xf numFmtId="49" fontId="1" fillId="7" borderId="18" xfId="3" applyNumberFormat="1" applyFont="1" applyFill="1" applyBorder="1" applyAlignment="1" applyProtection="1">
      <alignment horizontal="center" vertical="center"/>
      <protection locked="0"/>
    </xf>
    <xf numFmtId="0" fontId="1" fillId="8" borderId="1" xfId="3" applyNumberFormat="1" applyFont="1" applyFill="1" applyBorder="1" applyAlignment="1" applyProtection="1">
      <alignment horizontal="center" vertical="center"/>
      <protection locked="0"/>
    </xf>
    <xf numFmtId="0" fontId="1" fillId="8" borderId="4" xfId="3" applyNumberFormat="1" applyFont="1" applyFill="1" applyBorder="1" applyAlignment="1" applyProtection="1">
      <alignment horizontal="center" vertical="center" wrapText="1"/>
      <protection locked="0"/>
    </xf>
    <xf numFmtId="0" fontId="1" fillId="8" borderId="19" xfId="3" applyNumberFormat="1" applyFont="1" applyFill="1" applyBorder="1" applyAlignment="1" applyProtection="1">
      <alignment horizontal="center" vertical="center" wrapText="1"/>
      <protection locked="0"/>
    </xf>
    <xf numFmtId="0" fontId="1" fillId="8" borderId="56" xfId="3" applyNumberFormat="1" applyFont="1" applyFill="1" applyBorder="1" applyAlignment="1" applyProtection="1">
      <alignment horizontal="center" vertical="center" wrapText="1"/>
      <protection locked="0"/>
    </xf>
    <xf numFmtId="0" fontId="1" fillId="8" borderId="7" xfId="3" applyNumberFormat="1" applyFont="1" applyFill="1" applyBorder="1" applyAlignment="1" applyProtection="1">
      <alignment horizontal="center" vertical="center" wrapText="1"/>
      <protection locked="0"/>
    </xf>
    <xf numFmtId="0" fontId="1" fillId="8" borderId="8" xfId="3" applyNumberFormat="1" applyFont="1" applyFill="1" applyBorder="1" applyAlignment="1" applyProtection="1">
      <alignment horizontal="center" vertical="center" wrapText="1"/>
      <protection locked="0"/>
    </xf>
    <xf numFmtId="0" fontId="1" fillId="8" borderId="121" xfId="3" applyNumberFormat="1" applyFont="1" applyFill="1" applyBorder="1" applyAlignment="1" applyProtection="1">
      <alignment horizontal="center" vertical="center" wrapText="1"/>
      <protection locked="0"/>
    </xf>
    <xf numFmtId="0" fontId="1" fillId="8" borderId="2" xfId="3" applyNumberFormat="1" applyFont="1" applyFill="1" applyBorder="1" applyAlignment="1" applyProtection="1">
      <alignment horizontal="center" vertical="center" wrapText="1"/>
      <protection locked="0"/>
    </xf>
    <xf numFmtId="0" fontId="1" fillId="8" borderId="16" xfId="3" applyNumberFormat="1" applyFont="1" applyFill="1" applyBorder="1" applyAlignment="1" applyProtection="1">
      <alignment horizontal="center" vertical="center" wrapText="1"/>
      <protection locked="0"/>
    </xf>
    <xf numFmtId="0" fontId="1" fillId="8" borderId="18" xfId="3" applyNumberFormat="1" applyFont="1" applyFill="1" applyBorder="1" applyAlignment="1" applyProtection="1">
      <alignment horizontal="center" vertical="center" wrapText="1"/>
      <protection locked="0"/>
    </xf>
    <xf numFmtId="0" fontId="1" fillId="8" borderId="1" xfId="3" applyNumberFormat="1" applyFont="1" applyFill="1" applyBorder="1" applyAlignment="1" applyProtection="1">
      <alignment horizontal="center" vertical="center" wrapText="1"/>
      <protection locked="0"/>
    </xf>
    <xf numFmtId="0" fontId="24" fillId="8" borderId="2" xfId="3" applyNumberFormat="1" applyFont="1" applyFill="1" applyBorder="1" applyAlignment="1" applyProtection="1">
      <alignment horizontal="center" vertical="center"/>
      <protection locked="0"/>
    </xf>
    <xf numFmtId="0" fontId="24" fillId="8" borderId="16" xfId="3" applyNumberFormat="1" applyFont="1" applyFill="1" applyBorder="1" applyAlignment="1" applyProtection="1">
      <alignment horizontal="center" vertical="center"/>
      <protection locked="0"/>
    </xf>
    <xf numFmtId="0" fontId="24" fillId="8" borderId="18" xfId="3" applyNumberFormat="1" applyFont="1" applyFill="1" applyBorder="1" applyAlignment="1" applyProtection="1">
      <alignment horizontal="center" vertical="center"/>
      <protection locked="0"/>
    </xf>
    <xf numFmtId="0" fontId="3" fillId="8" borderId="1" xfId="3" applyNumberFormat="1" applyFont="1" applyFill="1" applyBorder="1" applyAlignment="1" applyProtection="1">
      <alignment horizontal="center" vertical="center"/>
      <protection locked="0"/>
    </xf>
    <xf numFmtId="0" fontId="3" fillId="8" borderId="3" xfId="3" applyNumberFormat="1" applyFont="1" applyFill="1" applyBorder="1" applyAlignment="1" applyProtection="1">
      <alignment horizontal="center" vertical="center" textRotation="90"/>
      <protection locked="0"/>
    </xf>
    <xf numFmtId="0" fontId="3" fillId="8" borderId="5" xfId="3" applyNumberFormat="1" applyFont="1" applyFill="1" applyBorder="1" applyAlignment="1" applyProtection="1">
      <alignment horizontal="center" vertical="center" textRotation="90"/>
      <protection locked="0"/>
    </xf>
    <xf numFmtId="0" fontId="3" fillId="8" borderId="0" xfId="3" applyFont="1" applyFill="1" applyAlignment="1" applyProtection="1">
      <alignment horizontal="center" vertical="center"/>
      <protection locked="0"/>
    </xf>
    <xf numFmtId="0" fontId="10" fillId="7" borderId="1" xfId="3" applyNumberFormat="1" applyFont="1" applyFill="1" applyBorder="1" applyAlignment="1" applyProtection="1">
      <alignment horizontal="center" vertical="center"/>
      <protection locked="0"/>
    </xf>
    <xf numFmtId="0" fontId="12" fillId="9" borderId="1" xfId="3" applyNumberFormat="1" applyFont="1" applyFill="1" applyBorder="1" applyAlignment="1" applyProtection="1">
      <alignment horizontal="center" vertical="center"/>
      <protection locked="0"/>
    </xf>
    <xf numFmtId="0" fontId="12" fillId="7" borderId="1" xfId="3" applyNumberFormat="1" applyFont="1" applyFill="1" applyBorder="1" applyAlignment="1" applyProtection="1">
      <alignment horizontal="center" vertical="center"/>
      <protection locked="0"/>
    </xf>
    <xf numFmtId="0" fontId="3" fillId="7" borderId="1" xfId="3" applyNumberFormat="1" applyFont="1" applyFill="1" applyBorder="1" applyAlignment="1" applyProtection="1">
      <alignment horizontal="center" vertical="center"/>
      <protection locked="0"/>
    </xf>
    <xf numFmtId="0" fontId="3" fillId="7" borderId="1" xfId="3" applyNumberFormat="1" applyFont="1" applyFill="1" applyBorder="1" applyAlignment="1" applyProtection="1">
      <alignment horizontal="center" vertical="center" wrapText="1"/>
      <protection locked="0"/>
    </xf>
    <xf numFmtId="0" fontId="3" fillId="8" borderId="0" xfId="3" applyFont="1" applyFill="1" applyAlignment="1" applyProtection="1">
      <alignment horizontal="left" vertical="center"/>
      <protection locked="0"/>
    </xf>
    <xf numFmtId="0" fontId="11" fillId="8" borderId="0" xfId="3" applyFont="1" applyFill="1" applyAlignment="1" applyProtection="1">
      <alignment horizontal="left" vertical="top"/>
      <protection locked="0"/>
    </xf>
    <xf numFmtId="0" fontId="13" fillId="8" borderId="0" xfId="3" applyFont="1" applyFill="1" applyAlignment="1" applyProtection="1">
      <alignment horizontal="left" vertical="top"/>
      <protection locked="0"/>
    </xf>
    <xf numFmtId="0" fontId="3" fillId="8" borderId="0" xfId="3" applyFont="1" applyFill="1" applyAlignment="1" applyProtection="1">
      <alignment horizontal="left" vertical="top" wrapText="1"/>
      <protection locked="0"/>
    </xf>
    <xf numFmtId="0" fontId="1" fillId="7" borderId="94" xfId="3" applyFont="1" applyFill="1" applyBorder="1" applyAlignment="1" applyProtection="1">
      <alignment horizontal="center" vertical="center"/>
      <protection locked="0"/>
    </xf>
    <xf numFmtId="0" fontId="1" fillId="7" borderId="16" xfId="3" applyFont="1" applyFill="1" applyBorder="1" applyAlignment="1" applyProtection="1">
      <alignment horizontal="center" vertical="center"/>
      <protection locked="0"/>
    </xf>
    <xf numFmtId="0" fontId="1" fillId="7" borderId="18" xfId="3" applyFont="1" applyFill="1" applyBorder="1" applyAlignment="1" applyProtection="1">
      <alignment horizontal="center" vertical="center"/>
      <protection locked="0"/>
    </xf>
    <xf numFmtId="0" fontId="3" fillId="7" borderId="1" xfId="3" applyFont="1" applyFill="1" applyBorder="1" applyAlignment="1" applyProtection="1">
      <alignment horizontal="center" vertical="center"/>
      <protection locked="0"/>
    </xf>
    <xf numFmtId="0" fontId="3" fillId="7" borderId="1" xfId="3" applyFont="1" applyFill="1" applyBorder="1" applyAlignment="1" applyProtection="1">
      <alignment horizontal="left" vertical="center" wrapText="1"/>
      <protection locked="0"/>
    </xf>
    <xf numFmtId="0" fontId="3" fillId="7" borderId="1" xfId="3" applyFont="1" applyFill="1" applyBorder="1" applyAlignment="1" applyProtection="1">
      <alignment horizontal="center" vertical="center" wrapText="1"/>
      <protection locked="0"/>
    </xf>
    <xf numFmtId="0" fontId="3" fillId="7" borderId="93" xfId="3" applyFont="1" applyFill="1" applyBorder="1" applyAlignment="1" applyProtection="1">
      <alignment horizontal="center" vertical="center" wrapText="1"/>
      <protection locked="0"/>
    </xf>
    <xf numFmtId="0" fontId="3" fillId="7" borderId="89" xfId="3" applyFont="1" applyFill="1" applyBorder="1" applyAlignment="1" applyProtection="1">
      <alignment horizontal="center" vertical="center" wrapText="1"/>
      <protection locked="0"/>
    </xf>
    <xf numFmtId="0" fontId="3" fillId="7" borderId="90" xfId="3" applyFont="1" applyFill="1" applyBorder="1" applyAlignment="1" applyProtection="1">
      <alignment horizontal="center" vertical="center" wrapText="1"/>
      <protection locked="0"/>
    </xf>
    <xf numFmtId="0" fontId="3" fillId="7" borderId="91" xfId="3" applyFont="1" applyFill="1" applyBorder="1" applyAlignment="1" applyProtection="1">
      <alignment horizontal="center" vertical="center" wrapText="1"/>
      <protection locked="0"/>
    </xf>
    <xf numFmtId="0" fontId="3" fillId="7" borderId="92" xfId="3" applyFont="1" applyFill="1" applyBorder="1" applyAlignment="1" applyProtection="1">
      <alignment horizontal="center" vertical="center" wrapText="1"/>
      <protection locked="0"/>
    </xf>
    <xf numFmtId="0" fontId="3" fillId="7" borderId="1" xfId="3" applyFont="1" applyFill="1" applyBorder="1" applyAlignment="1" applyProtection="1">
      <alignment horizontal="center" vertical="center" textRotation="90" wrapText="1"/>
      <protection locked="0"/>
    </xf>
    <xf numFmtId="0" fontId="3" fillId="7" borderId="93" xfId="3" applyFont="1" applyFill="1" applyBorder="1" applyAlignment="1" applyProtection="1">
      <alignment horizontal="center" vertical="center" textRotation="90" wrapText="1"/>
      <protection locked="0"/>
    </xf>
    <xf numFmtId="0" fontId="1" fillId="7" borderId="113" xfId="3" applyFont="1" applyFill="1" applyBorder="1" applyAlignment="1" applyProtection="1">
      <alignment horizontal="center" vertical="center" textRotation="90" wrapText="1"/>
      <protection locked="0"/>
    </xf>
    <xf numFmtId="0" fontId="1" fillId="7" borderId="114" xfId="3" applyFont="1" applyFill="1" applyBorder="1" applyAlignment="1" applyProtection="1">
      <alignment horizontal="center" vertical="center" textRotation="90" wrapText="1"/>
      <protection locked="0"/>
    </xf>
    <xf numFmtId="0" fontId="1" fillId="7" borderId="3" xfId="3" applyFont="1" applyFill="1" applyBorder="1" applyAlignment="1" applyProtection="1">
      <alignment horizontal="center" vertical="center" textRotation="90" wrapText="1"/>
      <protection locked="0"/>
    </xf>
    <xf numFmtId="0" fontId="1" fillId="7" borderId="5" xfId="3" applyFont="1" applyFill="1" applyBorder="1" applyAlignment="1" applyProtection="1">
      <alignment horizontal="center" vertical="center" textRotation="90" wrapText="1"/>
      <protection locked="0"/>
    </xf>
    <xf numFmtId="0" fontId="1" fillId="7" borderId="109" xfId="3" applyFont="1" applyFill="1" applyBorder="1" applyAlignment="1" applyProtection="1">
      <alignment horizontal="center" vertical="center" textRotation="135" wrapText="1"/>
      <protection locked="0"/>
    </xf>
    <xf numFmtId="0" fontId="3" fillId="7" borderId="110" xfId="3" applyFont="1" applyFill="1" applyBorder="1" applyAlignment="1" applyProtection="1">
      <alignment horizontal="center" vertical="center" textRotation="135" wrapText="1"/>
      <protection locked="0"/>
    </xf>
    <xf numFmtId="0" fontId="3" fillId="7" borderId="111" xfId="3" applyFont="1" applyFill="1" applyBorder="1" applyAlignment="1" applyProtection="1">
      <alignment horizontal="center" vertical="center" textRotation="135" wrapText="1"/>
      <protection locked="0"/>
    </xf>
    <xf numFmtId="0" fontId="1" fillId="7" borderId="2" xfId="3" applyFont="1" applyFill="1" applyBorder="1" applyAlignment="1" applyProtection="1">
      <alignment horizontal="center" vertical="center"/>
      <protection locked="0"/>
    </xf>
    <xf numFmtId="0" fontId="1" fillId="7" borderId="1" xfId="3" applyFont="1" applyFill="1" applyBorder="1" applyAlignment="1" applyProtection="1">
      <alignment horizontal="center" vertical="center"/>
      <protection locked="0"/>
    </xf>
    <xf numFmtId="0" fontId="1" fillId="7" borderId="23" xfId="3" applyFont="1" applyFill="1" applyBorder="1" applyAlignment="1" applyProtection="1">
      <alignment horizontal="center" vertical="center"/>
      <protection locked="0"/>
    </xf>
    <xf numFmtId="0" fontId="1" fillId="7" borderId="39" xfId="3" applyFont="1" applyFill="1" applyBorder="1" applyAlignment="1" applyProtection="1">
      <alignment horizontal="center" vertical="center"/>
      <protection locked="0"/>
    </xf>
    <xf numFmtId="0" fontId="1" fillId="12" borderId="3" xfId="3" applyFont="1" applyFill="1" applyBorder="1" applyAlignment="1" applyProtection="1">
      <alignment horizontal="center" vertical="center" textRotation="90" wrapText="1"/>
      <protection locked="0"/>
    </xf>
    <xf numFmtId="0" fontId="1" fillId="12" borderId="5" xfId="3" applyFont="1" applyFill="1" applyBorder="1" applyAlignment="1" applyProtection="1">
      <alignment horizontal="center" vertical="center" textRotation="90" wrapText="1"/>
      <protection locked="0"/>
    </xf>
    <xf numFmtId="0" fontId="1" fillId="7" borderId="24" xfId="3" applyFont="1" applyFill="1" applyBorder="1" applyAlignment="1" applyProtection="1">
      <alignment horizontal="center" vertical="center" textRotation="90" wrapText="1"/>
      <protection locked="0"/>
    </xf>
    <xf numFmtId="0" fontId="1" fillId="7" borderId="25" xfId="3" applyFont="1" applyFill="1" applyBorder="1" applyAlignment="1" applyProtection="1">
      <alignment horizontal="center" vertical="center" textRotation="90" wrapText="1"/>
      <protection locked="0"/>
    </xf>
    <xf numFmtId="0" fontId="1" fillId="11" borderId="1" xfId="3" applyFont="1" applyFill="1" applyBorder="1" applyAlignment="1" applyProtection="1">
      <alignment horizontal="center" vertical="center"/>
      <protection locked="0"/>
    </xf>
    <xf numFmtId="0" fontId="1" fillId="11" borderId="2" xfId="3" applyFont="1" applyFill="1" applyBorder="1" applyAlignment="1" applyProtection="1">
      <alignment horizontal="center" vertical="center"/>
      <protection locked="0"/>
    </xf>
    <xf numFmtId="0" fontId="1" fillId="11" borderId="23" xfId="3" applyFont="1" applyFill="1" applyBorder="1" applyAlignment="1" applyProtection="1">
      <alignment horizontal="center" vertical="center"/>
      <protection locked="0"/>
    </xf>
    <xf numFmtId="0" fontId="1" fillId="11" borderId="39" xfId="3" applyFont="1" applyFill="1" applyBorder="1" applyAlignment="1" applyProtection="1">
      <alignment horizontal="center" vertical="center"/>
      <protection locked="0"/>
    </xf>
    <xf numFmtId="0" fontId="1" fillId="7" borderId="82" xfId="3" applyNumberFormat="1" applyFont="1" applyFill="1" applyBorder="1" applyAlignment="1">
      <alignment horizontal="left" vertical="center"/>
    </xf>
    <xf numFmtId="0" fontId="1" fillId="7" borderId="83" xfId="3" applyNumberFormat="1" applyFont="1" applyFill="1" applyBorder="1" applyAlignment="1">
      <alignment horizontal="left" vertical="center"/>
    </xf>
    <xf numFmtId="0" fontId="1" fillId="7" borderId="84" xfId="3" applyNumberFormat="1" applyFont="1" applyFill="1" applyBorder="1" applyAlignment="1">
      <alignment horizontal="left" vertical="center"/>
    </xf>
    <xf numFmtId="0" fontId="3" fillId="7" borderId="22" xfId="3" applyNumberFormat="1" applyFont="1" applyFill="1" applyBorder="1" applyAlignment="1">
      <alignment horizontal="center" vertical="center"/>
    </xf>
    <xf numFmtId="0" fontId="1" fillId="7" borderId="57" xfId="3" applyNumberFormat="1" applyFont="1" applyFill="1" applyBorder="1" applyAlignment="1">
      <alignment horizontal="left" vertical="center"/>
    </xf>
    <xf numFmtId="0" fontId="1" fillId="7" borderId="58" xfId="3" applyNumberFormat="1" applyFont="1" applyFill="1" applyBorder="1" applyAlignment="1">
      <alignment horizontal="left" vertical="center"/>
    </xf>
    <xf numFmtId="0" fontId="1" fillId="7" borderId="59" xfId="3" applyNumberFormat="1" applyFont="1" applyFill="1" applyBorder="1" applyAlignment="1">
      <alignment horizontal="left" vertical="center"/>
    </xf>
    <xf numFmtId="0" fontId="3" fillId="7" borderId="65" xfId="3" applyNumberFormat="1" applyFont="1" applyFill="1" applyBorder="1" applyAlignment="1">
      <alignment horizontal="center" vertical="center"/>
    </xf>
    <xf numFmtId="0" fontId="1" fillId="12" borderId="113" xfId="3" applyFont="1" applyFill="1" applyBorder="1" applyAlignment="1" applyProtection="1">
      <alignment horizontal="center" vertical="center" textRotation="90" wrapText="1"/>
      <protection locked="0"/>
    </xf>
    <xf numFmtId="0" fontId="1" fillId="12" borderId="114" xfId="3" applyFont="1" applyFill="1" applyBorder="1" applyAlignment="1" applyProtection="1">
      <alignment horizontal="center" vertical="center" textRotation="90" wrapText="1"/>
      <protection locked="0"/>
    </xf>
    <xf numFmtId="0" fontId="3" fillId="6" borderId="3" xfId="3" applyFont="1" applyFill="1" applyBorder="1" applyAlignment="1" applyProtection="1">
      <alignment horizontal="center" vertical="center" textRotation="90"/>
      <protection locked="0"/>
    </xf>
    <xf numFmtId="0" fontId="3" fillId="6" borderId="13" xfId="3" applyFont="1" applyFill="1" applyBorder="1" applyAlignment="1" applyProtection="1">
      <alignment horizontal="center" vertical="center" textRotation="90"/>
      <protection locked="0"/>
    </xf>
    <xf numFmtId="0" fontId="3" fillId="6" borderId="5" xfId="3" applyFont="1" applyFill="1" applyBorder="1" applyAlignment="1" applyProtection="1">
      <alignment horizontal="center" vertical="center" textRotation="90"/>
      <protection locked="0"/>
    </xf>
    <xf numFmtId="0" fontId="3" fillId="7" borderId="93" xfId="3" applyFont="1" applyFill="1" applyBorder="1" applyAlignment="1" applyProtection="1">
      <alignment horizontal="center" vertical="center"/>
      <protection locked="0"/>
    </xf>
    <xf numFmtId="0" fontId="1" fillId="11" borderId="92" xfId="3" applyFont="1" applyFill="1" applyBorder="1" applyAlignment="1" applyProtection="1">
      <alignment horizontal="center" vertical="center"/>
      <protection locked="0"/>
    </xf>
    <xf numFmtId="0" fontId="1" fillId="11" borderId="18" xfId="3" applyFont="1" applyFill="1" applyBorder="1" applyAlignment="1" applyProtection="1">
      <alignment horizontal="center" vertical="center"/>
      <protection locked="0"/>
    </xf>
    <xf numFmtId="0" fontId="3" fillId="7" borderId="3" xfId="3" applyFont="1" applyFill="1" applyBorder="1" applyAlignment="1" applyProtection="1">
      <alignment horizontal="center" vertical="center" textRotation="90" wrapText="1"/>
      <protection locked="0"/>
    </xf>
    <xf numFmtId="0" fontId="3" fillId="7" borderId="13" xfId="3" applyFont="1" applyFill="1" applyBorder="1" applyAlignment="1" applyProtection="1">
      <alignment horizontal="center" vertical="center" textRotation="90" wrapText="1"/>
      <protection locked="0"/>
    </xf>
    <xf numFmtId="0" fontId="3" fillId="7" borderId="5" xfId="3" applyFont="1" applyFill="1" applyBorder="1" applyAlignment="1" applyProtection="1">
      <alignment horizontal="center" vertical="center" textRotation="90" wrapText="1"/>
      <protection locked="0"/>
    </xf>
    <xf numFmtId="0" fontId="1" fillId="7" borderId="92" xfId="3" applyFont="1" applyFill="1" applyBorder="1" applyAlignment="1" applyProtection="1">
      <alignment horizontal="center" vertical="center"/>
      <protection locked="0"/>
    </xf>
    <xf numFmtId="0" fontId="1" fillId="7" borderId="49" xfId="3" applyNumberFormat="1" applyFont="1" applyFill="1" applyBorder="1" applyAlignment="1">
      <alignment horizontal="right" vertical="center"/>
    </xf>
    <xf numFmtId="0" fontId="1" fillId="7" borderId="50" xfId="3" applyNumberFormat="1" applyFont="1" applyFill="1" applyBorder="1" applyAlignment="1">
      <alignment horizontal="right" vertical="center"/>
    </xf>
    <xf numFmtId="0" fontId="1" fillId="7" borderId="51" xfId="3" applyNumberFormat="1" applyFont="1" applyFill="1" applyBorder="1" applyAlignment="1">
      <alignment horizontal="right" vertical="center"/>
    </xf>
    <xf numFmtId="0" fontId="1" fillId="7" borderId="69" xfId="3" applyNumberFormat="1" applyFont="1" applyFill="1" applyBorder="1" applyAlignment="1">
      <alignment horizontal="center" vertical="center" textRotation="255" wrapText="1"/>
    </xf>
    <xf numFmtId="0" fontId="1" fillId="7" borderId="70" xfId="3" applyNumberFormat="1" applyFont="1" applyFill="1" applyBorder="1" applyAlignment="1">
      <alignment horizontal="center" vertical="center" textRotation="255" wrapText="1"/>
    </xf>
    <xf numFmtId="0" fontId="1" fillId="7" borderId="76" xfId="3" applyNumberFormat="1" applyFont="1" applyFill="1" applyBorder="1" applyAlignment="1">
      <alignment horizontal="center" vertical="center" textRotation="255" wrapText="1"/>
    </xf>
    <xf numFmtId="0" fontId="1" fillId="7" borderId="7" xfId="3" applyNumberFormat="1" applyFont="1" applyFill="1" applyBorder="1" applyAlignment="1">
      <alignment horizontal="center" vertical="center"/>
    </xf>
    <xf numFmtId="0" fontId="1" fillId="7" borderId="8" xfId="3" applyNumberFormat="1" applyFont="1" applyFill="1" applyBorder="1" applyAlignment="1">
      <alignment horizontal="center" vertical="center"/>
    </xf>
    <xf numFmtId="0" fontId="1" fillId="7" borderId="67" xfId="3" applyNumberFormat="1" applyFont="1" applyFill="1" applyBorder="1" applyAlignment="1">
      <alignment horizontal="center" vertical="center"/>
    </xf>
    <xf numFmtId="0" fontId="1" fillId="7" borderId="4" xfId="3" applyNumberFormat="1" applyFont="1" applyFill="1" applyBorder="1" applyAlignment="1">
      <alignment horizontal="center" vertical="center"/>
    </xf>
    <xf numFmtId="0" fontId="1" fillId="7" borderId="19" xfId="3" applyNumberFormat="1" applyFont="1" applyFill="1" applyBorder="1" applyAlignment="1">
      <alignment horizontal="center" vertical="center"/>
    </xf>
    <xf numFmtId="0" fontId="1" fillId="7" borderId="55" xfId="3" applyNumberFormat="1" applyFont="1" applyFill="1" applyBorder="1" applyAlignment="1">
      <alignment horizontal="center" vertical="center"/>
    </xf>
    <xf numFmtId="0" fontId="1" fillId="7" borderId="28" xfId="3" applyNumberFormat="1" applyFont="1" applyFill="1" applyBorder="1" applyAlignment="1">
      <alignment horizontal="center" vertical="center"/>
    </xf>
    <xf numFmtId="0" fontId="1" fillId="7" borderId="33" xfId="3" applyNumberFormat="1" applyFont="1" applyFill="1" applyBorder="1" applyAlignment="1">
      <alignment horizontal="center" vertical="center"/>
    </xf>
    <xf numFmtId="0" fontId="1" fillId="7" borderId="45" xfId="3" applyNumberFormat="1" applyFont="1" applyFill="1" applyBorder="1" applyAlignment="1">
      <alignment horizontal="center" vertical="center"/>
    </xf>
    <xf numFmtId="0" fontId="17" fillId="7" borderId="49" xfId="3" applyNumberFormat="1" applyFont="1" applyFill="1" applyBorder="1" applyAlignment="1">
      <alignment horizontal="center" vertical="center"/>
    </xf>
    <xf numFmtId="0" fontId="1" fillId="7" borderId="50" xfId="3" applyNumberFormat="1" applyFont="1" applyFill="1" applyBorder="1" applyAlignment="1">
      <alignment horizontal="center" vertical="center"/>
    </xf>
    <xf numFmtId="0" fontId="1" fillId="7" borderId="52" xfId="3" applyNumberFormat="1" applyFont="1" applyFill="1" applyBorder="1" applyAlignment="1">
      <alignment horizontal="center" vertical="center"/>
    </xf>
    <xf numFmtId="0" fontId="1" fillId="7" borderId="73" xfId="3" applyNumberFormat="1" applyFont="1" applyFill="1" applyBorder="1" applyAlignment="1">
      <alignment horizontal="center" vertical="center"/>
    </xf>
    <xf numFmtId="0" fontId="1" fillId="7" borderId="74" xfId="3" applyNumberFormat="1" applyFont="1" applyFill="1" applyBorder="1" applyAlignment="1">
      <alignment horizontal="center" vertical="center"/>
    </xf>
    <xf numFmtId="0" fontId="1" fillId="7" borderId="75" xfId="3" applyNumberFormat="1" applyFont="1" applyFill="1" applyBorder="1" applyAlignment="1">
      <alignment horizontal="center" vertical="center"/>
    </xf>
    <xf numFmtId="0" fontId="1" fillId="7" borderId="53" xfId="3" applyNumberFormat="1" applyFont="1" applyFill="1" applyBorder="1" applyAlignment="1">
      <alignment horizontal="left" vertical="center"/>
    </xf>
    <xf numFmtId="0" fontId="1" fillId="7" borderId="26" xfId="3" applyNumberFormat="1" applyFont="1" applyFill="1" applyBorder="1" applyAlignment="1">
      <alignment horizontal="left" vertical="center"/>
    </xf>
    <xf numFmtId="0" fontId="1" fillId="7" borderId="54" xfId="3" applyNumberFormat="1" applyFont="1" applyFill="1" applyBorder="1" applyAlignment="1">
      <alignment horizontal="left" vertical="center"/>
    </xf>
    <xf numFmtId="0" fontId="3" fillId="7" borderId="15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14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9" xfId="3" applyNumberFormat="1" applyFont="1" applyFill="1" applyBorder="1" applyAlignment="1">
      <alignment horizontal="center" vertical="center"/>
    </xf>
    <xf numFmtId="0" fontId="3" fillId="7" borderId="3" xfId="3" applyNumberFormat="1" applyFont="1" applyFill="1" applyBorder="1" applyAlignment="1">
      <alignment horizontal="center" vertical="center"/>
    </xf>
    <xf numFmtId="0" fontId="3" fillId="7" borderId="17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62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61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63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1" xfId="3" applyNumberFormat="1" applyFont="1" applyFill="1" applyBorder="1" applyAlignment="1">
      <alignment horizontal="center" vertical="center"/>
    </xf>
    <xf numFmtId="0" fontId="10" fillId="7" borderId="1" xfId="3" applyNumberFormat="1" applyFont="1" applyFill="1" applyBorder="1" applyAlignment="1">
      <alignment horizontal="center" vertical="center"/>
    </xf>
    <xf numFmtId="0" fontId="10" fillId="7" borderId="5" xfId="3" applyNumberFormat="1" applyFont="1" applyFill="1" applyBorder="1" applyAlignment="1">
      <alignment horizontal="center" vertical="center"/>
    </xf>
    <xf numFmtId="0" fontId="1" fillId="7" borderId="60" xfId="3" applyNumberFormat="1" applyFont="1" applyFill="1" applyBorder="1" applyAlignment="1">
      <alignment horizontal="left" vertical="center" wrapText="1"/>
    </xf>
    <xf numFmtId="0" fontId="1" fillId="7" borderId="32" xfId="3" applyNumberFormat="1" applyFont="1" applyFill="1" applyBorder="1" applyAlignment="1">
      <alignment horizontal="left" vertical="center" wrapText="1"/>
    </xf>
    <xf numFmtId="0" fontId="3" fillId="7" borderId="13" xfId="3" applyNumberFormat="1" applyFont="1" applyFill="1" applyBorder="1" applyAlignment="1">
      <alignment horizontal="center" vertical="center"/>
    </xf>
    <xf numFmtId="0" fontId="1" fillId="7" borderId="4" xfId="3" applyNumberFormat="1" applyFont="1" applyFill="1" applyBorder="1" applyAlignment="1">
      <alignment horizontal="right" vertical="center"/>
    </xf>
    <xf numFmtId="0" fontId="1" fillId="7" borderId="19" xfId="3" applyNumberFormat="1" applyFont="1" applyFill="1" applyBorder="1" applyAlignment="1">
      <alignment horizontal="right" vertical="center"/>
    </xf>
    <xf numFmtId="0" fontId="1" fillId="7" borderId="56" xfId="3" applyNumberFormat="1" applyFont="1" applyFill="1" applyBorder="1" applyAlignment="1">
      <alignment horizontal="right" vertical="center"/>
    </xf>
    <xf numFmtId="0" fontId="1" fillId="7" borderId="28" xfId="3" applyNumberFormat="1" applyFont="1" applyFill="1" applyBorder="1" applyAlignment="1">
      <alignment horizontal="right" vertical="center"/>
    </xf>
    <xf numFmtId="0" fontId="1" fillId="7" borderId="33" xfId="3" applyNumberFormat="1" applyFont="1" applyFill="1" applyBorder="1" applyAlignment="1">
      <alignment horizontal="right" vertical="center"/>
    </xf>
    <xf numFmtId="0" fontId="1" fillId="7" borderId="32" xfId="3" applyNumberFormat="1" applyFont="1" applyFill="1" applyBorder="1" applyAlignment="1">
      <alignment horizontal="right" vertical="center"/>
    </xf>
    <xf numFmtId="0" fontId="4" fillId="2" borderId="1" xfId="5" applyNumberFormat="1" applyFont="1" applyFill="1" applyBorder="1" applyAlignment="1" applyProtection="1">
      <alignment horizontal="left" vertical="center" wrapText="1"/>
      <protection locked="0"/>
    </xf>
    <xf numFmtId="0" fontId="9" fillId="3" borderId="1" xfId="5" applyFont="1" applyFill="1" applyBorder="1" applyAlignment="1" applyProtection="1">
      <alignment horizontal="center" vertical="center"/>
      <protection locked="0"/>
    </xf>
    <xf numFmtId="0" fontId="4" fillId="2" borderId="5" xfId="5" applyNumberFormat="1" applyFont="1" applyFill="1" applyBorder="1" applyAlignment="1" applyProtection="1">
      <alignment horizontal="left" vertical="center" wrapText="1"/>
      <protection locked="0"/>
    </xf>
    <xf numFmtId="0" fontId="6" fillId="7" borderId="0" xfId="1" applyFont="1" applyFill="1" applyBorder="1" applyAlignment="1" applyProtection="1">
      <alignment horizontal="left" vertical="top" wrapText="1"/>
      <protection locked="0"/>
    </xf>
    <xf numFmtId="0" fontId="4" fillId="7" borderId="0" xfId="1" applyFont="1" applyFill="1" applyBorder="1" applyAlignment="1" applyProtection="1">
      <alignment horizontal="left" vertical="top" wrapText="1"/>
      <protection locked="0"/>
    </xf>
    <xf numFmtId="0" fontId="22" fillId="7" borderId="0" xfId="1" applyFont="1" applyFill="1" applyBorder="1" applyAlignment="1" applyProtection="1">
      <alignment horizontal="left" vertical="top" wrapText="1"/>
      <protection locked="0"/>
    </xf>
    <xf numFmtId="0" fontId="5" fillId="8" borderId="0" xfId="1" applyFont="1" applyFill="1" applyAlignment="1" applyProtection="1">
      <alignment horizontal="left" vertical="top"/>
      <protection locked="0"/>
    </xf>
    <xf numFmtId="0" fontId="7" fillId="7" borderId="0" xfId="1" applyFont="1" applyFill="1" applyBorder="1" applyAlignment="1" applyProtection="1">
      <alignment horizontal="left" vertical="top"/>
      <protection locked="0"/>
    </xf>
    <xf numFmtId="0" fontId="3" fillId="8" borderId="5" xfId="3" applyFill="1" applyBorder="1"/>
    <xf numFmtId="0" fontId="3" fillId="8" borderId="3" xfId="3" applyFill="1" applyBorder="1"/>
    <xf numFmtId="0" fontId="1" fillId="8" borderId="0" xfId="3" applyFont="1" applyFill="1" applyAlignment="1" applyProtection="1">
      <alignment horizontal="left" vertical="center"/>
      <protection locked="0"/>
    </xf>
    <xf numFmtId="0" fontId="1" fillId="8" borderId="6" xfId="3" applyFont="1" applyFill="1" applyBorder="1" applyAlignment="1" applyProtection="1">
      <alignment horizontal="left" vertical="center" wrapText="1"/>
      <protection locked="0"/>
    </xf>
    <xf numFmtId="0" fontId="3" fillId="8" borderId="0" xfId="3" applyFont="1" applyFill="1" applyAlignment="1" applyProtection="1">
      <alignment horizontal="left" vertical="center" wrapText="1"/>
      <protection locked="0"/>
    </xf>
    <xf numFmtId="0" fontId="3" fillId="8" borderId="122" xfId="3" applyFont="1" applyFill="1" applyBorder="1" applyAlignment="1" applyProtection="1">
      <alignment horizontal="left" vertical="center" wrapText="1"/>
      <protection locked="0"/>
    </xf>
    <xf numFmtId="0" fontId="12" fillId="7" borderId="0" xfId="3" applyNumberFormat="1" applyFont="1" applyFill="1" applyBorder="1" applyAlignment="1" applyProtection="1">
      <alignment horizontal="center" vertical="center"/>
      <protection locked="0"/>
    </xf>
  </cellXfs>
  <cellStyles count="7">
    <cellStyle name="Обычный" xfId="0" builtinId="0"/>
    <cellStyle name="Обычный 2" xfId="1"/>
    <cellStyle name="Обычный 3" xfId="2"/>
    <cellStyle name="Обычный 3 2" xfId="5"/>
    <cellStyle name="Обычный 4" xfId="3"/>
    <cellStyle name="Обычный 4 2" xfId="6"/>
    <cellStyle name="Стиль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A45"/>
  <sheetViews>
    <sheetView showGridLines="0" topLeftCell="A27" workbookViewId="0">
      <selection activeCell="R45" sqref="R45:V45"/>
    </sheetView>
  </sheetViews>
  <sheetFormatPr defaultColWidth="14.6640625" defaultRowHeight="13.5" customHeight="1"/>
  <cols>
    <col min="1" max="48" width="3.33203125" style="2" customWidth="1"/>
    <col min="49" max="16384" width="14.6640625" style="2"/>
  </cols>
  <sheetData>
    <row r="1" spans="1:48" ht="24" customHeight="1">
      <c r="D1" s="4"/>
      <c r="E1" s="4"/>
      <c r="F1" s="4"/>
      <c r="AK1" s="336" t="s">
        <v>181</v>
      </c>
      <c r="AL1" s="336"/>
      <c r="AM1" s="336"/>
      <c r="AN1" s="336"/>
      <c r="AO1" s="336"/>
      <c r="AP1" s="336"/>
      <c r="AQ1" s="336"/>
      <c r="AR1" s="336"/>
      <c r="AS1" s="336"/>
      <c r="AT1" s="336"/>
      <c r="AU1" s="336"/>
      <c r="AV1" s="336"/>
    </row>
    <row r="2" spans="1:48" ht="17.25" customHeight="1">
      <c r="D2" s="4"/>
      <c r="E2" s="4"/>
      <c r="F2" s="4"/>
      <c r="AK2" s="337" t="s">
        <v>331</v>
      </c>
      <c r="AL2" s="337"/>
      <c r="AM2" s="337"/>
      <c r="AN2" s="337"/>
      <c r="AO2" s="337"/>
      <c r="AP2" s="337"/>
      <c r="AQ2" s="337"/>
      <c r="AR2" s="337"/>
      <c r="AS2" s="337"/>
      <c r="AT2" s="337"/>
      <c r="AU2" s="337"/>
      <c r="AV2" s="337"/>
    </row>
    <row r="3" spans="1:48" ht="9.75" customHeight="1">
      <c r="D3" s="4"/>
      <c r="E3" s="4"/>
      <c r="F3" s="4"/>
      <c r="AK3" s="337"/>
      <c r="AL3" s="337"/>
      <c r="AM3" s="337"/>
      <c r="AN3" s="337"/>
      <c r="AO3" s="337"/>
      <c r="AP3" s="337"/>
      <c r="AQ3" s="337"/>
      <c r="AR3" s="337"/>
      <c r="AS3" s="337"/>
      <c r="AT3" s="337"/>
      <c r="AU3" s="337"/>
      <c r="AV3" s="337"/>
    </row>
    <row r="4" spans="1:48" ht="3.75" customHeight="1">
      <c r="A4" s="4"/>
      <c r="B4" s="4"/>
      <c r="C4" s="4"/>
      <c r="D4" s="4"/>
      <c r="E4" s="4"/>
      <c r="F4" s="4"/>
      <c r="AK4" s="296"/>
      <c r="AL4" s="296"/>
      <c r="AM4" s="296"/>
      <c r="AN4" s="296"/>
      <c r="AO4" s="296"/>
      <c r="AP4" s="296"/>
      <c r="AQ4" s="296"/>
      <c r="AR4" s="296"/>
      <c r="AS4" s="296"/>
      <c r="AT4" s="296"/>
      <c r="AU4" s="296"/>
      <c r="AV4" s="296"/>
    </row>
    <row r="5" spans="1:48" ht="9.75" customHeight="1">
      <c r="D5" s="4"/>
      <c r="E5" s="4"/>
      <c r="F5" s="4"/>
      <c r="AK5" s="338" t="s">
        <v>284</v>
      </c>
      <c r="AL5" s="338"/>
      <c r="AM5" s="338"/>
      <c r="AN5" s="338"/>
      <c r="AO5" s="338"/>
      <c r="AP5" s="338"/>
      <c r="AQ5" s="338"/>
      <c r="AR5" s="338"/>
      <c r="AS5" s="338"/>
      <c r="AT5" s="338"/>
      <c r="AU5" s="338"/>
      <c r="AV5" s="338"/>
    </row>
    <row r="6" spans="1:48" ht="8.25" customHeight="1">
      <c r="D6" s="4"/>
      <c r="E6" s="4"/>
      <c r="F6" s="4"/>
      <c r="AK6" s="338"/>
      <c r="AL6" s="339"/>
      <c r="AM6" s="339"/>
      <c r="AN6" s="339"/>
      <c r="AO6" s="339"/>
      <c r="AP6" s="339"/>
      <c r="AQ6" s="339"/>
      <c r="AR6" s="339"/>
      <c r="AS6" s="339"/>
      <c r="AT6" s="339"/>
      <c r="AU6" s="339"/>
      <c r="AV6" s="338"/>
    </row>
    <row r="7" spans="1:48" ht="8.25" customHeight="1">
      <c r="D7" s="4"/>
      <c r="E7" s="4"/>
      <c r="F7" s="4"/>
      <c r="AK7" s="338"/>
      <c r="AL7" s="338"/>
      <c r="AM7" s="338"/>
      <c r="AN7" s="338"/>
      <c r="AO7" s="338"/>
      <c r="AP7" s="338"/>
      <c r="AQ7" s="338"/>
      <c r="AR7" s="338"/>
      <c r="AS7" s="338"/>
      <c r="AT7" s="338"/>
      <c r="AU7" s="338"/>
      <c r="AV7" s="338"/>
    </row>
    <row r="8" spans="1:48" ht="8.25" customHeight="1">
      <c r="A8" s="4"/>
      <c r="B8" s="4"/>
      <c r="C8" s="4"/>
      <c r="D8" s="4"/>
      <c r="E8" s="4"/>
      <c r="F8" s="4"/>
      <c r="AK8" s="340" t="s">
        <v>334</v>
      </c>
      <c r="AL8" s="340"/>
      <c r="AM8" s="340"/>
      <c r="AN8" s="340"/>
      <c r="AO8" s="340"/>
      <c r="AP8" s="340"/>
      <c r="AQ8" s="340"/>
      <c r="AR8" s="340"/>
      <c r="AS8" s="340"/>
      <c r="AT8" s="340"/>
      <c r="AU8" s="340"/>
      <c r="AV8" s="340"/>
    </row>
    <row r="9" spans="1:48" ht="8.25" customHeight="1">
      <c r="D9" s="4"/>
      <c r="E9" s="4"/>
      <c r="F9" s="4"/>
      <c r="AK9" s="340"/>
      <c r="AL9" s="340"/>
      <c r="AM9" s="340"/>
      <c r="AN9" s="340"/>
      <c r="AO9" s="340"/>
      <c r="AP9" s="340"/>
      <c r="AQ9" s="340"/>
      <c r="AR9" s="340"/>
      <c r="AS9" s="340"/>
      <c r="AT9" s="340"/>
      <c r="AU9" s="340"/>
      <c r="AV9" s="340"/>
    </row>
    <row r="10" spans="1:48" ht="8.25" customHeight="1">
      <c r="D10" s="4"/>
      <c r="E10" s="4"/>
      <c r="F10" s="4"/>
      <c r="AK10" s="296"/>
      <c r="AL10" s="296"/>
      <c r="AM10" s="296"/>
      <c r="AN10" s="296"/>
      <c r="AO10" s="296"/>
      <c r="AP10" s="296"/>
      <c r="AQ10" s="296"/>
      <c r="AR10" s="296"/>
      <c r="AS10" s="296"/>
      <c r="AT10" s="296"/>
      <c r="AU10" s="296"/>
      <c r="AV10" s="296"/>
    </row>
    <row r="11" spans="1:48" ht="15" customHeight="1">
      <c r="A11" s="4"/>
      <c r="B11" s="4"/>
      <c r="C11" s="4"/>
      <c r="D11" s="4"/>
      <c r="E11" s="4"/>
      <c r="F11" s="4"/>
      <c r="AK11" s="332"/>
      <c r="AL11" s="332"/>
      <c r="AM11" s="332"/>
      <c r="AN11" s="332"/>
      <c r="AO11" s="332"/>
      <c r="AP11" s="332"/>
      <c r="AQ11" s="332"/>
      <c r="AR11" s="332"/>
      <c r="AS11" s="332"/>
      <c r="AT11" s="332"/>
      <c r="AU11" s="332"/>
      <c r="AV11" s="332"/>
    </row>
    <row r="12" spans="1:48" ht="5.25" customHeight="1">
      <c r="D12" s="4"/>
      <c r="E12" s="4"/>
      <c r="F12" s="4"/>
    </row>
    <row r="13" spans="1:48" ht="18" customHeight="1">
      <c r="D13" s="4"/>
      <c r="E13" s="4"/>
      <c r="F13" s="4"/>
      <c r="AK13" s="341"/>
      <c r="AL13" s="341"/>
      <c r="AM13" s="342"/>
      <c r="AN13" s="342"/>
      <c r="AO13" s="342"/>
      <c r="AP13" s="342"/>
      <c r="AQ13" s="342"/>
      <c r="AR13" s="6"/>
      <c r="AS13" s="343"/>
      <c r="AT13" s="343"/>
      <c r="AU13" s="343"/>
      <c r="AV13" s="343"/>
    </row>
    <row r="14" spans="1:48" ht="12.75" customHeight="1">
      <c r="A14" s="4"/>
      <c r="B14" s="4"/>
      <c r="C14" s="4"/>
      <c r="D14" s="4"/>
      <c r="E14" s="4"/>
      <c r="F14" s="4"/>
    </row>
    <row r="15" spans="1:48" ht="13.5" customHeight="1">
      <c r="A15" s="4"/>
      <c r="B15" s="4"/>
      <c r="C15" s="4"/>
      <c r="D15" s="4"/>
      <c r="E15" s="4"/>
      <c r="F15" s="4"/>
    </row>
    <row r="16" spans="1:48" ht="38.25" customHeight="1">
      <c r="A16" s="344" t="s">
        <v>184</v>
      </c>
      <c r="B16" s="344"/>
      <c r="C16" s="344"/>
      <c r="D16" s="344"/>
      <c r="E16" s="344"/>
      <c r="F16" s="344"/>
      <c r="G16" s="344"/>
      <c r="H16" s="344"/>
      <c r="I16" s="344"/>
      <c r="J16" s="344"/>
      <c r="K16" s="344"/>
      <c r="L16" s="344"/>
      <c r="M16" s="344"/>
      <c r="N16" s="344"/>
      <c r="O16" s="344"/>
      <c r="P16" s="344"/>
      <c r="Q16" s="344"/>
      <c r="R16" s="344"/>
      <c r="S16" s="344"/>
      <c r="T16" s="344"/>
      <c r="U16" s="344"/>
      <c r="V16" s="344"/>
      <c r="W16" s="344"/>
      <c r="X16" s="344"/>
      <c r="Y16" s="344"/>
      <c r="Z16" s="344"/>
      <c r="AA16" s="344"/>
      <c r="AB16" s="344"/>
      <c r="AC16" s="344"/>
      <c r="AD16" s="344"/>
      <c r="AE16" s="344"/>
      <c r="AF16" s="344"/>
      <c r="AG16" s="344"/>
      <c r="AH16" s="344"/>
      <c r="AI16" s="344"/>
      <c r="AJ16" s="344"/>
      <c r="AK16" s="344"/>
      <c r="AL16" s="344"/>
      <c r="AM16" s="344"/>
      <c r="AN16" s="344"/>
      <c r="AO16" s="344"/>
      <c r="AP16" s="344"/>
      <c r="AQ16" s="344"/>
      <c r="AR16" s="344"/>
      <c r="AS16" s="344"/>
      <c r="AT16" s="344"/>
      <c r="AU16" s="344"/>
      <c r="AV16" s="344"/>
    </row>
    <row r="17" spans="1:53" ht="13.5" customHeight="1">
      <c r="A17" s="345" t="s">
        <v>338</v>
      </c>
      <c r="B17" s="345"/>
      <c r="C17" s="345"/>
      <c r="D17" s="345"/>
      <c r="E17" s="345"/>
      <c r="F17" s="345"/>
      <c r="G17" s="345"/>
      <c r="H17" s="345"/>
      <c r="I17" s="345"/>
      <c r="J17" s="345"/>
      <c r="K17" s="345"/>
      <c r="L17" s="345"/>
      <c r="M17" s="345"/>
      <c r="N17" s="345"/>
      <c r="O17" s="345"/>
      <c r="P17" s="345"/>
      <c r="Q17" s="345"/>
      <c r="R17" s="345"/>
      <c r="S17" s="345"/>
      <c r="T17" s="345"/>
      <c r="U17" s="345"/>
      <c r="V17" s="345"/>
      <c r="W17" s="345"/>
      <c r="X17" s="345"/>
      <c r="Y17" s="345"/>
      <c r="Z17" s="345"/>
      <c r="AA17" s="345"/>
      <c r="AB17" s="345"/>
      <c r="AC17" s="345"/>
      <c r="AD17" s="345"/>
      <c r="AE17" s="345"/>
      <c r="AF17" s="345"/>
      <c r="AG17" s="345"/>
      <c r="AH17" s="345"/>
      <c r="AI17" s="345"/>
      <c r="AJ17" s="345"/>
      <c r="AK17" s="345"/>
      <c r="AL17" s="345"/>
      <c r="AM17" s="345"/>
      <c r="AN17" s="345"/>
      <c r="AO17" s="345"/>
      <c r="AP17" s="345"/>
      <c r="AQ17" s="345"/>
      <c r="AR17" s="345"/>
      <c r="AS17" s="345"/>
      <c r="AT17" s="345"/>
      <c r="AU17" s="345"/>
      <c r="AV17" s="345"/>
    </row>
    <row r="18" spans="1:53" ht="13.5" customHeight="1">
      <c r="A18" s="346" t="s">
        <v>337</v>
      </c>
      <c r="B18" s="347"/>
      <c r="C18" s="347"/>
      <c r="D18" s="347"/>
      <c r="E18" s="347"/>
      <c r="F18" s="347"/>
      <c r="G18" s="347"/>
      <c r="H18" s="347"/>
      <c r="I18" s="347"/>
      <c r="J18" s="347"/>
      <c r="K18" s="347"/>
      <c r="L18" s="347"/>
      <c r="M18" s="347"/>
      <c r="N18" s="347"/>
      <c r="O18" s="347"/>
      <c r="P18" s="347"/>
      <c r="Q18" s="347"/>
      <c r="R18" s="347"/>
      <c r="S18" s="347"/>
      <c r="T18" s="347"/>
      <c r="U18" s="347"/>
      <c r="V18" s="347"/>
      <c r="W18" s="347"/>
      <c r="X18" s="347"/>
      <c r="Y18" s="347"/>
      <c r="Z18" s="347"/>
      <c r="AA18" s="347"/>
      <c r="AB18" s="347"/>
      <c r="AC18" s="347"/>
      <c r="AD18" s="347"/>
      <c r="AE18" s="347"/>
      <c r="AF18" s="347"/>
      <c r="AG18" s="347"/>
      <c r="AH18" s="347"/>
      <c r="AI18" s="347"/>
      <c r="AJ18" s="347"/>
      <c r="AK18" s="347"/>
      <c r="AL18" s="347"/>
      <c r="AM18" s="347"/>
      <c r="AN18" s="347"/>
      <c r="AO18" s="347"/>
      <c r="AP18" s="347"/>
      <c r="AQ18" s="347"/>
      <c r="AR18" s="347"/>
      <c r="AS18" s="347"/>
      <c r="AT18" s="347"/>
      <c r="AU18" s="347"/>
      <c r="AV18" s="347"/>
    </row>
    <row r="19" spans="1:53" ht="13.5" customHeight="1">
      <c r="A19" s="347"/>
      <c r="B19" s="348"/>
      <c r="C19" s="348"/>
      <c r="D19" s="348"/>
      <c r="E19" s="348"/>
      <c r="F19" s="348"/>
      <c r="G19" s="348"/>
      <c r="H19" s="348"/>
      <c r="I19" s="348"/>
      <c r="J19" s="348"/>
      <c r="K19" s="348"/>
      <c r="L19" s="348"/>
      <c r="M19" s="348"/>
      <c r="N19" s="348"/>
      <c r="O19" s="348"/>
      <c r="P19" s="348"/>
      <c r="Q19" s="348"/>
      <c r="R19" s="348"/>
      <c r="S19" s="348"/>
      <c r="T19" s="348"/>
      <c r="U19" s="348"/>
      <c r="V19" s="348"/>
      <c r="W19" s="348"/>
      <c r="X19" s="348"/>
      <c r="Y19" s="348"/>
      <c r="Z19" s="348"/>
      <c r="AA19" s="348"/>
      <c r="AB19" s="348"/>
      <c r="AC19" s="348"/>
      <c r="AD19" s="348"/>
      <c r="AE19" s="348"/>
      <c r="AF19" s="348"/>
      <c r="AG19" s="348"/>
      <c r="AH19" s="348"/>
      <c r="AI19" s="348"/>
      <c r="AJ19" s="348"/>
      <c r="AK19" s="348"/>
      <c r="AL19" s="348"/>
      <c r="AM19" s="348"/>
      <c r="AN19" s="348"/>
      <c r="AO19" s="348"/>
      <c r="AP19" s="348"/>
      <c r="AQ19" s="348"/>
      <c r="AR19" s="348"/>
      <c r="AS19" s="348"/>
      <c r="AT19" s="348"/>
      <c r="AU19" s="348"/>
      <c r="AV19" s="347"/>
    </row>
    <row r="20" spans="1:53" ht="13.5" customHeight="1">
      <c r="A20" s="347"/>
      <c r="B20" s="347"/>
      <c r="C20" s="347"/>
      <c r="D20" s="347"/>
      <c r="E20" s="347"/>
      <c r="F20" s="347"/>
      <c r="G20" s="347"/>
      <c r="H20" s="347"/>
      <c r="I20" s="347"/>
      <c r="J20" s="347"/>
      <c r="K20" s="347"/>
      <c r="L20" s="347"/>
      <c r="M20" s="347"/>
      <c r="N20" s="347"/>
      <c r="O20" s="347"/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347"/>
      <c r="AA20" s="347"/>
      <c r="AB20" s="347"/>
      <c r="AC20" s="347"/>
      <c r="AD20" s="347"/>
      <c r="AE20" s="347"/>
      <c r="AF20" s="347"/>
      <c r="AG20" s="347"/>
      <c r="AH20" s="347"/>
      <c r="AI20" s="347"/>
      <c r="AJ20" s="347"/>
      <c r="AK20" s="347"/>
      <c r="AL20" s="347"/>
      <c r="AM20" s="347"/>
      <c r="AN20" s="347"/>
      <c r="AO20" s="347"/>
      <c r="AP20" s="347"/>
      <c r="AQ20" s="347"/>
      <c r="AR20" s="347"/>
      <c r="AS20" s="347"/>
      <c r="AT20" s="347"/>
      <c r="AU20" s="347"/>
      <c r="AV20" s="347"/>
    </row>
    <row r="21" spans="1:53" ht="13.5" customHeight="1">
      <c r="A21" s="349" t="s">
        <v>185</v>
      </c>
      <c r="B21" s="349"/>
      <c r="C21" s="349"/>
      <c r="D21" s="349"/>
      <c r="E21" s="349"/>
      <c r="F21" s="349"/>
      <c r="G21" s="349"/>
      <c r="H21" s="349"/>
      <c r="I21" s="349"/>
      <c r="J21" s="349"/>
      <c r="K21" s="349"/>
      <c r="L21" s="349"/>
      <c r="M21" s="349"/>
      <c r="N21" s="349"/>
      <c r="O21" s="349"/>
      <c r="P21" s="349"/>
      <c r="Q21" s="349"/>
      <c r="R21" s="349"/>
      <c r="S21" s="349"/>
      <c r="T21" s="349"/>
      <c r="U21" s="349"/>
      <c r="V21" s="349"/>
      <c r="W21" s="349"/>
      <c r="X21" s="349"/>
      <c r="Y21" s="349"/>
      <c r="Z21" s="349"/>
      <c r="AA21" s="349"/>
      <c r="AB21" s="349"/>
      <c r="AC21" s="349"/>
      <c r="AD21" s="349"/>
      <c r="AE21" s="349"/>
      <c r="AF21" s="349"/>
      <c r="AG21" s="349"/>
      <c r="AH21" s="349"/>
      <c r="AI21" s="349"/>
      <c r="AJ21" s="349"/>
      <c r="AK21" s="349"/>
      <c r="AL21" s="349"/>
      <c r="AM21" s="349"/>
      <c r="AN21" s="349"/>
      <c r="AO21" s="349"/>
      <c r="AP21" s="349"/>
      <c r="AQ21" s="349"/>
      <c r="AR21" s="349"/>
      <c r="AS21" s="349"/>
      <c r="AT21" s="349"/>
      <c r="AU21" s="349"/>
      <c r="AV21" s="349"/>
    </row>
    <row r="22" spans="1:53" ht="13.5" customHeight="1">
      <c r="A22" s="349"/>
      <c r="B22" s="349"/>
      <c r="C22" s="349"/>
      <c r="D22" s="349"/>
      <c r="E22" s="349"/>
      <c r="F22" s="349"/>
      <c r="G22" s="349"/>
      <c r="H22" s="349"/>
      <c r="I22" s="349"/>
      <c r="J22" s="349"/>
      <c r="K22" s="349"/>
      <c r="L22" s="349"/>
      <c r="M22" s="349"/>
      <c r="N22" s="349"/>
      <c r="O22" s="349"/>
      <c r="P22" s="349"/>
      <c r="Q22" s="349"/>
      <c r="R22" s="349"/>
      <c r="S22" s="349"/>
      <c r="T22" s="349"/>
      <c r="U22" s="349"/>
      <c r="V22" s="349"/>
      <c r="W22" s="349"/>
      <c r="X22" s="349"/>
      <c r="Y22" s="349"/>
      <c r="Z22" s="349"/>
      <c r="AA22" s="349"/>
      <c r="AB22" s="349"/>
      <c r="AC22" s="349"/>
      <c r="AD22" s="349"/>
      <c r="AE22" s="349"/>
      <c r="AF22" s="349"/>
      <c r="AG22" s="349"/>
      <c r="AH22" s="349"/>
      <c r="AI22" s="349"/>
      <c r="AJ22" s="349"/>
      <c r="AK22" s="349"/>
      <c r="AL22" s="349"/>
      <c r="AM22" s="349"/>
      <c r="AN22" s="349"/>
      <c r="AO22" s="349"/>
      <c r="AP22" s="349"/>
      <c r="AQ22" s="349"/>
      <c r="AR22" s="349"/>
      <c r="AS22" s="349"/>
      <c r="AT22" s="349"/>
      <c r="AU22" s="349"/>
      <c r="AV22" s="349"/>
    </row>
    <row r="23" spans="1:53" ht="13.5" customHeight="1">
      <c r="A23" s="350" t="s">
        <v>339</v>
      </c>
      <c r="B23" s="350"/>
      <c r="C23" s="350"/>
      <c r="D23" s="350"/>
      <c r="E23" s="350"/>
      <c r="F23" s="350"/>
      <c r="G23" s="350"/>
      <c r="H23" s="350"/>
      <c r="I23" s="350"/>
      <c r="J23" s="350"/>
      <c r="K23" s="350"/>
      <c r="L23" s="350"/>
      <c r="M23" s="350"/>
      <c r="N23" s="350"/>
      <c r="O23" s="350"/>
      <c r="P23" s="350"/>
      <c r="Q23" s="350"/>
      <c r="R23" s="350"/>
      <c r="S23" s="350"/>
      <c r="T23" s="350"/>
      <c r="U23" s="350"/>
      <c r="V23" s="350"/>
      <c r="W23" s="350"/>
      <c r="X23" s="350"/>
      <c r="Y23" s="350"/>
      <c r="Z23" s="350"/>
      <c r="AA23" s="350"/>
      <c r="AB23" s="350"/>
      <c r="AC23" s="350"/>
      <c r="AD23" s="350"/>
      <c r="AE23" s="350"/>
      <c r="AF23" s="350"/>
      <c r="AG23" s="350"/>
      <c r="AH23" s="350"/>
      <c r="AI23" s="350"/>
      <c r="AJ23" s="350"/>
      <c r="AK23" s="350"/>
      <c r="AL23" s="350"/>
      <c r="AM23" s="350"/>
      <c r="AN23" s="350"/>
      <c r="AO23" s="350"/>
      <c r="AP23" s="350"/>
      <c r="AQ23" s="350"/>
      <c r="AR23" s="350"/>
      <c r="AS23" s="350"/>
      <c r="AT23" s="350"/>
      <c r="AU23" s="350"/>
      <c r="AV23" s="350"/>
    </row>
    <row r="24" spans="1:53" ht="13.5" customHeight="1">
      <c r="A24" s="351"/>
      <c r="B24" s="351"/>
      <c r="C24" s="351"/>
      <c r="D24" s="351"/>
      <c r="E24" s="351"/>
      <c r="F24" s="351"/>
      <c r="G24" s="351"/>
      <c r="H24" s="351"/>
      <c r="I24" s="351"/>
      <c r="J24" s="351"/>
      <c r="K24" s="351"/>
      <c r="L24" s="351"/>
      <c r="M24" s="351"/>
      <c r="N24" s="351"/>
      <c r="O24" s="351"/>
      <c r="P24" s="351"/>
      <c r="Q24" s="351"/>
      <c r="R24" s="351"/>
      <c r="S24" s="351"/>
      <c r="T24" s="351"/>
      <c r="U24" s="351"/>
      <c r="V24" s="351"/>
      <c r="W24" s="351"/>
      <c r="X24" s="351"/>
      <c r="Y24" s="351"/>
      <c r="Z24" s="351"/>
      <c r="AA24" s="351"/>
      <c r="AB24" s="351"/>
      <c r="AC24" s="351"/>
      <c r="AD24" s="351"/>
      <c r="AE24" s="351"/>
      <c r="AF24" s="351"/>
      <c r="AG24" s="351"/>
      <c r="AH24" s="351"/>
      <c r="AI24" s="351"/>
      <c r="AJ24" s="351"/>
      <c r="AK24" s="351"/>
      <c r="AL24" s="351"/>
      <c r="AM24" s="351"/>
      <c r="AN24" s="351"/>
      <c r="AO24" s="351"/>
      <c r="AP24" s="351"/>
      <c r="AQ24" s="351"/>
      <c r="AR24" s="351"/>
      <c r="AS24" s="351"/>
      <c r="AT24" s="351"/>
      <c r="AU24" s="351"/>
      <c r="AV24" s="351"/>
      <c r="AW24" s="9"/>
      <c r="AX24" s="9"/>
      <c r="AY24" s="9"/>
      <c r="AZ24" s="9"/>
      <c r="BA24" s="9"/>
    </row>
    <row r="25" spans="1:53" ht="17.25" customHeight="1">
      <c r="A25" s="352" t="s">
        <v>296</v>
      </c>
      <c r="B25" s="352"/>
      <c r="C25" s="352"/>
      <c r="D25" s="352"/>
      <c r="E25" s="352"/>
      <c r="F25" s="4"/>
      <c r="G25" s="353" t="s">
        <v>186</v>
      </c>
      <c r="H25" s="354"/>
      <c r="I25" s="354"/>
      <c r="J25" s="354"/>
      <c r="K25" s="354"/>
      <c r="L25" s="354"/>
      <c r="M25" s="354"/>
      <c r="N25" s="354"/>
      <c r="O25" s="354"/>
      <c r="P25" s="354"/>
      <c r="Q25" s="354"/>
      <c r="R25" s="354"/>
      <c r="S25" s="354"/>
      <c r="T25" s="354"/>
      <c r="U25" s="354"/>
      <c r="V25" s="354"/>
      <c r="W25" s="354"/>
      <c r="X25" s="354"/>
      <c r="Y25" s="354"/>
      <c r="Z25" s="354"/>
      <c r="AA25" s="354"/>
      <c r="AB25" s="354"/>
      <c r="AC25" s="354"/>
      <c r="AD25" s="354"/>
      <c r="AE25" s="354"/>
      <c r="AF25" s="354"/>
      <c r="AG25" s="354"/>
      <c r="AH25" s="354"/>
      <c r="AI25" s="354"/>
      <c r="AJ25" s="354"/>
      <c r="AK25" s="354"/>
      <c r="AL25" s="354"/>
      <c r="AM25" s="354"/>
      <c r="AN25" s="354"/>
      <c r="AO25" s="354"/>
      <c r="AP25" s="354"/>
      <c r="AQ25" s="354"/>
      <c r="AR25" s="354"/>
      <c r="AS25" s="354"/>
      <c r="AT25" s="354"/>
      <c r="AU25" s="354"/>
      <c r="AV25" s="354"/>
      <c r="AW25" s="9"/>
      <c r="AX25" s="9"/>
      <c r="AY25" s="9"/>
      <c r="AZ25" s="9"/>
      <c r="BA25" s="9"/>
    </row>
    <row r="26" spans="1:53" ht="13.5" customHeight="1">
      <c r="A26" s="355" t="s">
        <v>187</v>
      </c>
      <c r="B26" s="355"/>
      <c r="C26" s="355"/>
      <c r="D26" s="355"/>
      <c r="E26" s="355"/>
      <c r="F26" s="355"/>
      <c r="G26" s="355" t="s">
        <v>188</v>
      </c>
      <c r="H26" s="355"/>
      <c r="I26" s="355"/>
      <c r="J26" s="355"/>
      <c r="K26" s="355"/>
      <c r="L26" s="355"/>
      <c r="M26" s="355"/>
      <c r="N26" s="355"/>
      <c r="O26" s="355"/>
      <c r="P26" s="355"/>
      <c r="Q26" s="355"/>
      <c r="R26" s="355"/>
      <c r="S26" s="355"/>
      <c r="T26" s="355"/>
      <c r="U26" s="355"/>
      <c r="V26" s="355"/>
      <c r="W26" s="355"/>
      <c r="X26" s="355"/>
      <c r="Y26" s="355"/>
      <c r="Z26" s="355"/>
      <c r="AA26" s="355"/>
      <c r="AB26" s="355"/>
      <c r="AC26" s="355"/>
      <c r="AD26" s="355"/>
      <c r="AE26" s="355"/>
      <c r="AF26" s="355"/>
      <c r="AG26" s="355"/>
      <c r="AH26" s="355"/>
      <c r="AI26" s="355"/>
      <c r="AJ26" s="355"/>
      <c r="AK26" s="355"/>
      <c r="AL26" s="355"/>
      <c r="AM26" s="355"/>
      <c r="AN26" s="355"/>
      <c r="AO26" s="355"/>
      <c r="AP26" s="355"/>
      <c r="AQ26" s="355"/>
      <c r="AR26" s="355"/>
      <c r="AS26" s="355"/>
      <c r="AT26" s="355"/>
      <c r="AU26" s="355"/>
      <c r="AV26" s="3"/>
      <c r="AW26" s="9"/>
      <c r="AX26" s="9"/>
      <c r="AY26" s="9"/>
      <c r="AZ26" s="9"/>
      <c r="BA26" s="9"/>
    </row>
    <row r="27" spans="1:53" ht="13.5" customHeight="1">
      <c r="A27" s="355"/>
      <c r="B27" s="355"/>
      <c r="C27" s="355"/>
      <c r="D27" s="355"/>
      <c r="E27" s="355"/>
      <c r="F27" s="355"/>
      <c r="G27" s="355"/>
      <c r="H27" s="355"/>
      <c r="I27" s="355"/>
      <c r="J27" s="355"/>
      <c r="K27" s="355"/>
      <c r="L27" s="355"/>
      <c r="M27" s="355"/>
      <c r="N27" s="355"/>
      <c r="O27" s="355"/>
      <c r="P27" s="355"/>
      <c r="Q27" s="355"/>
      <c r="R27" s="355"/>
      <c r="S27" s="355"/>
      <c r="T27" s="355"/>
      <c r="U27" s="355"/>
      <c r="V27" s="355"/>
      <c r="W27" s="355"/>
      <c r="X27" s="355"/>
      <c r="Y27" s="355"/>
      <c r="Z27" s="355"/>
      <c r="AA27" s="355"/>
      <c r="AB27" s="355"/>
      <c r="AC27" s="355"/>
      <c r="AD27" s="355"/>
      <c r="AE27" s="355"/>
      <c r="AF27" s="355"/>
      <c r="AG27" s="355"/>
      <c r="AH27" s="355"/>
      <c r="AI27" s="355"/>
      <c r="AJ27" s="355"/>
      <c r="AK27" s="355"/>
      <c r="AL27" s="355"/>
      <c r="AM27" s="355"/>
      <c r="AN27" s="355"/>
      <c r="AO27" s="355"/>
      <c r="AP27" s="355"/>
      <c r="AQ27" s="355"/>
      <c r="AR27" s="355"/>
      <c r="AS27" s="355"/>
      <c r="AT27" s="355"/>
      <c r="AU27" s="355"/>
      <c r="AV27" s="3"/>
      <c r="AW27" s="9"/>
      <c r="AX27" s="9"/>
      <c r="AY27" s="9"/>
      <c r="AZ27" s="9"/>
      <c r="BA27" s="9"/>
    </row>
    <row r="28" spans="1:53" ht="18" customHeight="1">
      <c r="A28" s="356" t="s">
        <v>189</v>
      </c>
      <c r="B28" s="356"/>
      <c r="C28" s="356"/>
      <c r="D28" s="356"/>
      <c r="E28" s="353" t="s">
        <v>332</v>
      </c>
      <c r="F28" s="354"/>
      <c r="G28" s="354"/>
      <c r="H28" s="354"/>
      <c r="I28" s="354"/>
      <c r="J28" s="354"/>
      <c r="K28" s="354"/>
      <c r="L28" s="354"/>
      <c r="M28" s="354"/>
      <c r="N28" s="354"/>
      <c r="O28" s="354"/>
      <c r="P28" s="354"/>
      <c r="Q28" s="354"/>
      <c r="R28" s="354"/>
      <c r="S28" s="354"/>
      <c r="T28" s="354"/>
      <c r="U28" s="354"/>
      <c r="V28" s="354"/>
      <c r="W28" s="354"/>
      <c r="X28" s="354"/>
      <c r="Y28" s="354"/>
      <c r="Z28" s="354"/>
      <c r="AA28" s="354"/>
      <c r="AB28" s="354"/>
      <c r="AC28" s="354"/>
      <c r="AD28" s="354"/>
      <c r="AE28" s="354"/>
      <c r="AF28" s="354"/>
      <c r="AG28" s="354"/>
      <c r="AH28" s="354"/>
      <c r="AI28" s="354"/>
      <c r="AJ28" s="354"/>
      <c r="AK28" s="354"/>
      <c r="AL28" s="354"/>
      <c r="AM28" s="354"/>
      <c r="AN28" s="354"/>
      <c r="AO28" s="354"/>
      <c r="AP28" s="354"/>
      <c r="AQ28" s="354"/>
      <c r="AR28" s="354"/>
      <c r="AS28" s="354"/>
      <c r="AT28" s="354"/>
      <c r="AU28" s="354"/>
      <c r="AV28" s="354"/>
      <c r="AW28" s="9"/>
      <c r="AX28" s="9"/>
      <c r="AY28" s="9"/>
      <c r="AZ28" s="9"/>
      <c r="BA28" s="9"/>
    </row>
    <row r="29" spans="1:53" ht="13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7"/>
      <c r="AL29" s="4"/>
      <c r="AM29" s="4"/>
      <c r="AN29" s="4"/>
      <c r="AO29" s="4"/>
      <c r="AP29" s="4"/>
      <c r="AQ29" s="4"/>
      <c r="AR29" s="3"/>
      <c r="AS29" s="3"/>
      <c r="AT29" s="4"/>
      <c r="AU29" s="3"/>
      <c r="AV29" s="3"/>
      <c r="AW29" s="9"/>
      <c r="AX29" s="9"/>
      <c r="AY29" s="9"/>
      <c r="AZ29" s="9"/>
      <c r="BA29" s="9"/>
    </row>
    <row r="30" spans="1:53" ht="15" customHeight="1">
      <c r="A30" s="357" t="s">
        <v>190</v>
      </c>
      <c r="B30" s="357"/>
      <c r="C30" s="357"/>
      <c r="D30" s="357"/>
      <c r="E30" s="357"/>
      <c r="F30" s="357"/>
      <c r="G30" s="358" t="s">
        <v>191</v>
      </c>
      <c r="H30" s="359"/>
      <c r="I30" s="359"/>
      <c r="J30" s="359"/>
      <c r="K30" s="359"/>
      <c r="L30" s="359"/>
      <c r="M30" s="359"/>
      <c r="N30" s="359"/>
      <c r="O30" s="359"/>
      <c r="P30" s="359"/>
      <c r="Q30" s="359"/>
      <c r="R30" s="359"/>
      <c r="S30" s="359"/>
      <c r="T30" s="359"/>
      <c r="U30" s="359"/>
      <c r="V30" s="359"/>
      <c r="W30" s="359"/>
      <c r="X30" s="359"/>
      <c r="Y30" s="359"/>
      <c r="Z30" s="359"/>
      <c r="AA30" s="359"/>
      <c r="AB30" s="359"/>
      <c r="AC30" s="359"/>
      <c r="AD30" s="359"/>
      <c r="AE30" s="359"/>
      <c r="AF30" s="359"/>
      <c r="AG30" s="359"/>
      <c r="AH30" s="359"/>
      <c r="AI30" s="359"/>
      <c r="AJ30" s="359"/>
      <c r="AK30" s="359"/>
      <c r="AL30" s="359"/>
      <c r="AM30" s="359"/>
      <c r="AN30" s="359"/>
      <c r="AO30" s="359"/>
      <c r="AP30" s="359"/>
      <c r="AQ30" s="359"/>
      <c r="AR30" s="359"/>
      <c r="AS30" s="359"/>
      <c r="AT30" s="359"/>
      <c r="AU30" s="359"/>
      <c r="AV30" s="359"/>
      <c r="AW30" s="9"/>
      <c r="AX30" s="9"/>
      <c r="AY30" s="9"/>
      <c r="AZ30" s="9"/>
      <c r="BA30" s="9"/>
    </row>
    <row r="31" spans="1:53" ht="13.5" hidden="1" customHeight="1">
      <c r="A31" s="8"/>
      <c r="B31" s="9"/>
      <c r="C31" s="9"/>
      <c r="D31" s="9"/>
      <c r="E31" s="9"/>
      <c r="F31" s="9"/>
      <c r="G31" s="359"/>
      <c r="H31" s="359"/>
      <c r="I31" s="359"/>
      <c r="J31" s="359"/>
      <c r="K31" s="359"/>
      <c r="L31" s="359"/>
      <c r="M31" s="359"/>
      <c r="N31" s="359"/>
      <c r="O31" s="359"/>
      <c r="P31" s="359"/>
      <c r="Q31" s="359"/>
      <c r="R31" s="359"/>
      <c r="S31" s="359"/>
      <c r="T31" s="359"/>
      <c r="U31" s="359"/>
      <c r="V31" s="359"/>
      <c r="W31" s="359"/>
      <c r="X31" s="359"/>
      <c r="Y31" s="359"/>
      <c r="Z31" s="359"/>
      <c r="AA31" s="359"/>
      <c r="AB31" s="359"/>
      <c r="AC31" s="359"/>
      <c r="AD31" s="359"/>
      <c r="AE31" s="359"/>
      <c r="AF31" s="359"/>
      <c r="AG31" s="359"/>
      <c r="AH31" s="359"/>
      <c r="AI31" s="359"/>
      <c r="AJ31" s="359"/>
      <c r="AK31" s="359"/>
      <c r="AL31" s="359"/>
      <c r="AM31" s="359"/>
      <c r="AN31" s="359"/>
      <c r="AO31" s="359"/>
      <c r="AP31" s="359"/>
      <c r="AQ31" s="359"/>
      <c r="AR31" s="359"/>
      <c r="AS31" s="359"/>
      <c r="AT31" s="359"/>
      <c r="AU31" s="359"/>
      <c r="AV31" s="359"/>
      <c r="AW31" s="9"/>
      <c r="AX31" s="9"/>
      <c r="AY31" s="9"/>
      <c r="AZ31" s="9"/>
      <c r="BA31" s="9"/>
    </row>
    <row r="32" spans="1:53" ht="13.5" hidden="1" customHeight="1">
      <c r="A32" s="8"/>
      <c r="B32" s="9"/>
      <c r="C32" s="9"/>
      <c r="D32" s="9"/>
      <c r="E32" s="9"/>
      <c r="F32" s="9"/>
      <c r="G32" s="359" t="s">
        <v>192</v>
      </c>
      <c r="H32" s="359"/>
      <c r="I32" s="359"/>
      <c r="J32" s="359"/>
      <c r="K32" s="359"/>
      <c r="L32" s="359"/>
      <c r="M32" s="359"/>
      <c r="N32" s="359"/>
      <c r="O32" s="359"/>
      <c r="P32" s="359"/>
      <c r="Q32" s="359"/>
      <c r="R32" s="359"/>
      <c r="S32" s="359"/>
      <c r="T32" s="359"/>
      <c r="U32" s="359"/>
      <c r="V32" s="359"/>
      <c r="W32" s="359"/>
      <c r="X32" s="359"/>
      <c r="Y32" s="359"/>
      <c r="Z32" s="359"/>
      <c r="AA32" s="359"/>
      <c r="AB32" s="359"/>
      <c r="AC32" s="359"/>
      <c r="AD32" s="359"/>
      <c r="AE32" s="359"/>
      <c r="AF32" s="359"/>
      <c r="AG32" s="359"/>
      <c r="AH32" s="359"/>
      <c r="AI32" s="359"/>
      <c r="AJ32" s="359"/>
      <c r="AK32" s="359"/>
      <c r="AL32" s="359"/>
      <c r="AM32" s="359"/>
      <c r="AN32" s="359"/>
      <c r="AO32" s="359"/>
      <c r="AP32" s="359"/>
      <c r="AQ32" s="359"/>
      <c r="AR32" s="359"/>
      <c r="AS32" s="359"/>
      <c r="AT32" s="359"/>
      <c r="AU32" s="359"/>
      <c r="AV32" s="359"/>
      <c r="AW32" s="9"/>
      <c r="AX32" s="9"/>
      <c r="AY32" s="9"/>
      <c r="AZ32" s="9"/>
      <c r="BA32" s="9"/>
    </row>
    <row r="33" spans="1:53" ht="13.5" hidden="1" customHeight="1">
      <c r="A33" s="8"/>
      <c r="B33" s="9"/>
      <c r="C33" s="9"/>
      <c r="D33" s="9"/>
      <c r="E33" s="9"/>
      <c r="F33" s="9"/>
      <c r="G33" s="359" t="s">
        <v>193</v>
      </c>
      <c r="H33" s="359"/>
      <c r="I33" s="359"/>
      <c r="J33" s="359"/>
      <c r="K33" s="359"/>
      <c r="L33" s="359"/>
      <c r="M33" s="359"/>
      <c r="N33" s="359"/>
      <c r="O33" s="359"/>
      <c r="P33" s="359"/>
      <c r="Q33" s="359"/>
      <c r="R33" s="359"/>
      <c r="S33" s="359"/>
      <c r="T33" s="359"/>
      <c r="U33" s="359"/>
      <c r="V33" s="359"/>
      <c r="W33" s="359"/>
      <c r="X33" s="359"/>
      <c r="Y33" s="359"/>
      <c r="Z33" s="359"/>
      <c r="AA33" s="359"/>
      <c r="AB33" s="359"/>
      <c r="AC33" s="359"/>
      <c r="AD33" s="359"/>
      <c r="AE33" s="359"/>
      <c r="AF33" s="359"/>
      <c r="AG33" s="359"/>
      <c r="AH33" s="359"/>
      <c r="AI33" s="359"/>
      <c r="AJ33" s="359"/>
      <c r="AK33" s="359"/>
      <c r="AL33" s="359"/>
      <c r="AM33" s="359"/>
      <c r="AN33" s="359"/>
      <c r="AO33" s="359"/>
      <c r="AP33" s="359"/>
      <c r="AQ33" s="359"/>
      <c r="AR33" s="359"/>
      <c r="AS33" s="359"/>
      <c r="AT33" s="359"/>
      <c r="AU33" s="359"/>
      <c r="AV33" s="359"/>
      <c r="AW33" s="9"/>
      <c r="AX33" s="9"/>
      <c r="AY33" s="9"/>
      <c r="AZ33" s="9"/>
      <c r="BA33" s="9"/>
    </row>
    <row r="34" spans="1:53" ht="13.5" hidden="1" customHeight="1">
      <c r="A34" s="8"/>
      <c r="B34" s="9"/>
      <c r="C34" s="9"/>
      <c r="D34" s="9"/>
      <c r="E34" s="9"/>
      <c r="F34" s="9"/>
      <c r="G34" s="359" t="s">
        <v>194</v>
      </c>
      <c r="H34" s="359"/>
      <c r="I34" s="359"/>
      <c r="J34" s="359"/>
      <c r="K34" s="359"/>
      <c r="L34" s="359"/>
      <c r="M34" s="359"/>
      <c r="N34" s="359"/>
      <c r="O34" s="359"/>
      <c r="P34" s="359"/>
      <c r="Q34" s="359"/>
      <c r="R34" s="359"/>
      <c r="S34" s="359"/>
      <c r="T34" s="359"/>
      <c r="U34" s="359"/>
      <c r="V34" s="359"/>
      <c r="W34" s="359"/>
      <c r="X34" s="359"/>
      <c r="Y34" s="359"/>
      <c r="Z34" s="359"/>
      <c r="AA34" s="359"/>
      <c r="AB34" s="359"/>
      <c r="AC34" s="359"/>
      <c r="AD34" s="359"/>
      <c r="AE34" s="359"/>
      <c r="AF34" s="359"/>
      <c r="AG34" s="359"/>
      <c r="AH34" s="359"/>
      <c r="AI34" s="359"/>
      <c r="AJ34" s="359"/>
      <c r="AK34" s="359"/>
      <c r="AL34" s="359"/>
      <c r="AM34" s="359"/>
      <c r="AN34" s="359"/>
      <c r="AO34" s="359"/>
      <c r="AP34" s="359"/>
      <c r="AQ34" s="359"/>
      <c r="AR34" s="359"/>
      <c r="AS34" s="359"/>
      <c r="AT34" s="359"/>
      <c r="AU34" s="359"/>
      <c r="AV34" s="359"/>
      <c r="AW34" s="9"/>
      <c r="AX34" s="9"/>
      <c r="AY34" s="9"/>
      <c r="AZ34" s="9"/>
      <c r="BA34" s="9"/>
    </row>
    <row r="35" spans="1:53" ht="13.5" hidden="1" customHeight="1">
      <c r="A35" s="8"/>
      <c r="B35" s="9"/>
      <c r="C35" s="9"/>
      <c r="D35" s="9"/>
      <c r="E35" s="9"/>
      <c r="F35" s="9"/>
      <c r="G35" s="359" t="s">
        <v>195</v>
      </c>
      <c r="H35" s="359"/>
      <c r="I35" s="359"/>
      <c r="J35" s="359"/>
      <c r="K35" s="359"/>
      <c r="L35" s="359"/>
      <c r="M35" s="359"/>
      <c r="N35" s="359"/>
      <c r="O35" s="359"/>
      <c r="P35" s="359"/>
      <c r="Q35" s="359"/>
      <c r="R35" s="359"/>
      <c r="S35" s="359"/>
      <c r="T35" s="359"/>
      <c r="U35" s="359"/>
      <c r="V35" s="359"/>
      <c r="W35" s="359"/>
      <c r="X35" s="359"/>
      <c r="Y35" s="359"/>
      <c r="Z35" s="359"/>
      <c r="AA35" s="359"/>
      <c r="AB35" s="359"/>
      <c r="AC35" s="359"/>
      <c r="AD35" s="359"/>
      <c r="AE35" s="359"/>
      <c r="AF35" s="359"/>
      <c r="AG35" s="359"/>
      <c r="AH35" s="359"/>
      <c r="AI35" s="359"/>
      <c r="AJ35" s="359"/>
      <c r="AK35" s="359"/>
      <c r="AL35" s="359"/>
      <c r="AM35" s="359"/>
      <c r="AN35" s="359"/>
      <c r="AO35" s="359"/>
      <c r="AP35" s="359"/>
      <c r="AQ35" s="359"/>
      <c r="AR35" s="359"/>
      <c r="AS35" s="359"/>
      <c r="AT35" s="359"/>
      <c r="AU35" s="359"/>
      <c r="AV35" s="359"/>
      <c r="AW35" s="9"/>
      <c r="AX35" s="9"/>
      <c r="AY35" s="9"/>
      <c r="AZ35" s="9"/>
      <c r="BA35" s="9"/>
    </row>
    <row r="36" spans="1:53" ht="13.5" hidden="1" customHeight="1">
      <c r="A36" s="8"/>
      <c r="B36" s="9"/>
      <c r="C36" s="9"/>
      <c r="D36" s="9"/>
      <c r="E36" s="9"/>
      <c r="F36" s="9"/>
      <c r="G36" s="359" t="s">
        <v>196</v>
      </c>
      <c r="H36" s="359"/>
      <c r="I36" s="359"/>
      <c r="J36" s="359"/>
      <c r="K36" s="359"/>
      <c r="L36" s="359"/>
      <c r="M36" s="359"/>
      <c r="N36" s="359"/>
      <c r="O36" s="359"/>
      <c r="P36" s="359"/>
      <c r="Q36" s="359"/>
      <c r="R36" s="359"/>
      <c r="S36" s="359"/>
      <c r="T36" s="359"/>
      <c r="U36" s="359"/>
      <c r="V36" s="359"/>
      <c r="W36" s="359"/>
      <c r="X36" s="359"/>
      <c r="Y36" s="359"/>
      <c r="Z36" s="359"/>
      <c r="AA36" s="359"/>
      <c r="AB36" s="359"/>
      <c r="AC36" s="359"/>
      <c r="AD36" s="359"/>
      <c r="AE36" s="359"/>
      <c r="AF36" s="359"/>
      <c r="AG36" s="359"/>
      <c r="AH36" s="359"/>
      <c r="AI36" s="359"/>
      <c r="AJ36" s="359"/>
      <c r="AK36" s="359"/>
      <c r="AL36" s="359"/>
      <c r="AM36" s="359"/>
      <c r="AN36" s="359"/>
      <c r="AO36" s="359"/>
      <c r="AP36" s="359"/>
      <c r="AQ36" s="359"/>
      <c r="AR36" s="359"/>
      <c r="AS36" s="359"/>
      <c r="AT36" s="359"/>
      <c r="AU36" s="359"/>
      <c r="AV36" s="359"/>
      <c r="AW36" s="9"/>
      <c r="AX36" s="9"/>
      <c r="AY36" s="9"/>
      <c r="AZ36" s="9"/>
      <c r="BA36" s="9"/>
    </row>
    <row r="37" spans="1:53" ht="13.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7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3"/>
      <c r="AS37" s="3"/>
      <c r="AT37" s="4"/>
      <c r="AU37" s="3"/>
      <c r="AV37" s="3"/>
      <c r="AW37" s="9"/>
      <c r="AX37" s="9"/>
      <c r="AY37" s="9"/>
      <c r="AZ37" s="9"/>
      <c r="BA37" s="9"/>
    </row>
    <row r="38" spans="1:53" ht="17.25" customHeight="1">
      <c r="A38" s="356" t="s">
        <v>197</v>
      </c>
      <c r="B38" s="356"/>
      <c r="C38" s="356"/>
      <c r="D38" s="356"/>
      <c r="E38" s="356"/>
      <c r="F38" s="356"/>
      <c r="G38" s="363" t="s">
        <v>198</v>
      </c>
      <c r="H38" s="363"/>
      <c r="I38" s="363"/>
      <c r="J38" s="363"/>
      <c r="K38" s="363"/>
      <c r="L38" s="363"/>
      <c r="M38" s="363"/>
      <c r="N38" s="363"/>
      <c r="O38" s="4"/>
      <c r="P38" s="7"/>
      <c r="Q38" s="356" t="s">
        <v>199</v>
      </c>
      <c r="R38" s="356"/>
      <c r="S38" s="356"/>
      <c r="T38" s="356"/>
      <c r="U38" s="356"/>
      <c r="V38" s="356"/>
      <c r="W38" s="356"/>
      <c r="X38" s="356"/>
      <c r="Y38" s="356"/>
      <c r="Z38" s="356"/>
      <c r="AA38" s="356"/>
      <c r="AB38" s="356"/>
      <c r="AC38" s="363" t="s">
        <v>285</v>
      </c>
      <c r="AD38" s="363"/>
      <c r="AE38" s="363"/>
      <c r="AF38" s="363"/>
      <c r="AG38" s="363"/>
      <c r="AH38" s="4"/>
      <c r="AI38" s="356" t="s">
        <v>200</v>
      </c>
      <c r="AJ38" s="356"/>
      <c r="AK38" s="356"/>
      <c r="AL38" s="356"/>
      <c r="AM38" s="356"/>
      <c r="AN38" s="356"/>
      <c r="AO38" s="356"/>
      <c r="AP38" s="356"/>
      <c r="AQ38" s="356"/>
      <c r="AR38" s="356"/>
      <c r="AS38" s="363">
        <v>2016</v>
      </c>
      <c r="AT38" s="363"/>
      <c r="AU38" s="363"/>
      <c r="AV38" s="363"/>
      <c r="AW38" s="9"/>
      <c r="AX38" s="9"/>
      <c r="AY38" s="9"/>
      <c r="AZ38" s="9"/>
      <c r="BA38" s="9"/>
    </row>
    <row r="39" spans="1:53" ht="13.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3"/>
      <c r="AS39" s="3"/>
      <c r="AT39" s="4"/>
      <c r="AU39" s="3"/>
      <c r="AV39" s="3"/>
      <c r="AW39" s="9"/>
      <c r="AX39" s="9"/>
      <c r="AY39" s="9"/>
      <c r="AZ39" s="9"/>
      <c r="BA39" s="9"/>
    </row>
    <row r="40" spans="1:53" ht="18.75" customHeight="1">
      <c r="A40" s="356" t="s">
        <v>201</v>
      </c>
      <c r="B40" s="356"/>
      <c r="C40" s="356"/>
      <c r="D40" s="356"/>
      <c r="E40" s="356"/>
      <c r="F40" s="356"/>
      <c r="G40" s="356"/>
      <c r="H40" s="356"/>
      <c r="I40" s="356"/>
      <c r="J40" s="356"/>
      <c r="K40" s="356"/>
      <c r="L40" s="356"/>
      <c r="M40" s="356"/>
      <c r="N40" s="356"/>
      <c r="O40" s="356"/>
      <c r="P40" s="356"/>
      <c r="Q40" s="356"/>
      <c r="R40" s="356"/>
      <c r="S40" s="356"/>
      <c r="T40" s="356"/>
      <c r="U40" s="360" t="s">
        <v>202</v>
      </c>
      <c r="V40" s="361"/>
      <c r="W40" s="361"/>
      <c r="X40" s="361"/>
      <c r="Y40" s="361"/>
      <c r="Z40" s="361"/>
      <c r="AA40" s="361"/>
      <c r="AB40" s="361"/>
      <c r="AC40" s="361"/>
      <c r="AD40" s="361"/>
      <c r="AE40" s="361"/>
      <c r="AF40" s="361"/>
      <c r="AG40" s="361"/>
      <c r="AH40" s="361"/>
      <c r="AI40" s="361"/>
      <c r="AJ40" s="361"/>
      <c r="AK40" s="361"/>
      <c r="AL40" s="361"/>
      <c r="AM40" s="361"/>
      <c r="AN40" s="361"/>
      <c r="AO40" s="361"/>
      <c r="AP40" s="361"/>
      <c r="AQ40" s="361"/>
      <c r="AR40" s="361"/>
      <c r="AS40" s="361"/>
      <c r="AT40" s="361"/>
      <c r="AU40" s="361"/>
      <c r="AV40" s="361"/>
      <c r="AW40" s="9"/>
      <c r="AX40" s="9"/>
      <c r="AY40" s="9"/>
      <c r="AZ40" s="9"/>
      <c r="BA40" s="9"/>
    </row>
    <row r="41" spans="1:53" ht="13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362" t="s">
        <v>203</v>
      </c>
      <c r="V41" s="362"/>
      <c r="W41" s="362"/>
      <c r="X41" s="362"/>
      <c r="Y41" s="362"/>
      <c r="Z41" s="362"/>
      <c r="AA41" s="362"/>
      <c r="AB41" s="362"/>
      <c r="AC41" s="362"/>
      <c r="AD41" s="362"/>
      <c r="AE41" s="362"/>
      <c r="AF41" s="362"/>
      <c r="AG41" s="362"/>
      <c r="AH41" s="362"/>
      <c r="AI41" s="362"/>
      <c r="AJ41" s="362"/>
      <c r="AK41" s="362"/>
      <c r="AL41" s="362"/>
      <c r="AM41" s="362"/>
      <c r="AN41" s="362"/>
      <c r="AO41" s="362"/>
      <c r="AP41" s="362"/>
      <c r="AQ41" s="362"/>
      <c r="AR41" s="362"/>
      <c r="AS41" s="362"/>
      <c r="AT41" s="362"/>
      <c r="AU41" s="362"/>
      <c r="AV41" s="362"/>
      <c r="AW41" s="9"/>
      <c r="AX41" s="9"/>
      <c r="AY41" s="9"/>
      <c r="AZ41" s="9"/>
      <c r="BA41" s="9"/>
    </row>
    <row r="42" spans="1:53" ht="13.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</row>
    <row r="44" spans="1:53" ht="13.5" customHeight="1">
      <c r="C44" s="296"/>
      <c r="D44" s="296"/>
      <c r="E44" s="296"/>
      <c r="F44" s="296"/>
      <c r="G44" s="296"/>
      <c r="H44" s="296"/>
      <c r="I44" s="296"/>
      <c r="J44" s="296"/>
      <c r="K44" s="296"/>
      <c r="L44" s="296"/>
      <c r="M44" s="296"/>
      <c r="N44" s="296"/>
      <c r="O44" s="296"/>
      <c r="P44" s="296"/>
      <c r="Q44" s="296"/>
      <c r="R44" s="296"/>
      <c r="S44" s="296"/>
      <c r="T44" s="296"/>
      <c r="U44" s="296"/>
      <c r="V44" s="296"/>
      <c r="W44" s="296"/>
      <c r="X44" s="296"/>
      <c r="Y44" s="296"/>
      <c r="Z44" s="296"/>
      <c r="AA44" s="296"/>
      <c r="AB44" s="296"/>
      <c r="AC44" s="296"/>
      <c r="AD44" s="296"/>
    </row>
    <row r="45" spans="1:53" ht="13.5" customHeight="1">
      <c r="C45" s="332" t="s">
        <v>182</v>
      </c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296"/>
      <c r="P45" s="333" t="s">
        <v>183</v>
      </c>
      <c r="Q45" s="333"/>
      <c r="R45" s="334">
        <v>41488</v>
      </c>
      <c r="S45" s="335"/>
      <c r="T45" s="335"/>
      <c r="U45" s="335"/>
      <c r="V45" s="335"/>
      <c r="W45" s="297"/>
      <c r="X45" s="335" t="s">
        <v>283</v>
      </c>
      <c r="Y45" s="335"/>
      <c r="Z45" s="335"/>
      <c r="AA45" s="335"/>
      <c r="AB45" s="296"/>
      <c r="AC45" s="296"/>
      <c r="AD45" s="296"/>
    </row>
  </sheetData>
  <mergeCells count="40">
    <mergeCell ref="A40:T40"/>
    <mergeCell ref="U40:AV40"/>
    <mergeCell ref="U41:AV41"/>
    <mergeCell ref="A38:F38"/>
    <mergeCell ref="G38:N38"/>
    <mergeCell ref="Q38:AB38"/>
    <mergeCell ref="AC38:AG38"/>
    <mergeCell ref="AI38:AR38"/>
    <mergeCell ref="AS38:AV38"/>
    <mergeCell ref="G32:AV32"/>
    <mergeCell ref="G33:AV33"/>
    <mergeCell ref="G34:AV34"/>
    <mergeCell ref="G35:AV35"/>
    <mergeCell ref="G36:AV36"/>
    <mergeCell ref="A28:D28"/>
    <mergeCell ref="E28:AV28"/>
    <mergeCell ref="A30:F30"/>
    <mergeCell ref="G30:AV30"/>
    <mergeCell ref="G31:AV31"/>
    <mergeCell ref="A23:AV24"/>
    <mergeCell ref="A25:E25"/>
    <mergeCell ref="G25:AV25"/>
    <mergeCell ref="A26:F27"/>
    <mergeCell ref="G26:AU27"/>
    <mergeCell ref="C45:N45"/>
    <mergeCell ref="P45:Q45"/>
    <mergeCell ref="R45:V45"/>
    <mergeCell ref="X45:AA45"/>
    <mergeCell ref="AK1:AV1"/>
    <mergeCell ref="AK2:AV3"/>
    <mergeCell ref="AK5:AV7"/>
    <mergeCell ref="AK8:AV9"/>
    <mergeCell ref="AK11:AV11"/>
    <mergeCell ref="AK13:AL13"/>
    <mergeCell ref="AM13:AQ13"/>
    <mergeCell ref="AS13:AV13"/>
    <mergeCell ref="A16:AV16"/>
    <mergeCell ref="A17:AV17"/>
    <mergeCell ref="A18:AV20"/>
    <mergeCell ref="A21:AV22"/>
  </mergeCells>
  <pageMargins left="0" right="0" top="0" bottom="0" header="0" footer="0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F85"/>
  <sheetViews>
    <sheetView showGridLines="0" tabSelected="1" workbookViewId="0">
      <selection activeCell="A60" sqref="A60:BA60"/>
    </sheetView>
  </sheetViews>
  <sheetFormatPr defaultColWidth="14.6640625" defaultRowHeight="13.5" customHeight="1"/>
  <cols>
    <col min="1" max="1" width="6.5" style="29" customWidth="1"/>
    <col min="2" max="58" width="3.83203125" style="29" customWidth="1"/>
    <col min="59" max="16384" width="14.6640625" style="29"/>
  </cols>
  <sheetData>
    <row r="1" spans="1:58" ht="18.7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</row>
    <row r="2" spans="1:58" ht="19.5" customHeight="1">
      <c r="A2" s="47" t="s">
        <v>336</v>
      </c>
      <c r="B2" s="47"/>
      <c r="C2" s="47"/>
      <c r="D2" s="47"/>
      <c r="E2" s="47"/>
      <c r="F2" s="47"/>
      <c r="G2" s="47"/>
      <c r="H2" s="47"/>
      <c r="I2" s="47"/>
      <c r="J2" s="47"/>
      <c r="K2" s="299" t="s">
        <v>335</v>
      </c>
      <c r="L2" s="47"/>
      <c r="M2" s="47"/>
      <c r="N2" s="47"/>
      <c r="O2" s="47"/>
      <c r="P2" s="47"/>
      <c r="Q2" s="47"/>
    </row>
    <row r="3" spans="1:58" ht="11.25" customHeight="1">
      <c r="A3" s="385" t="s">
        <v>119</v>
      </c>
      <c r="B3" s="385" t="s">
        <v>120</v>
      </c>
      <c r="C3" s="385"/>
      <c r="D3" s="385"/>
      <c r="E3" s="385"/>
      <c r="F3" s="386" t="s">
        <v>121</v>
      </c>
      <c r="G3" s="385" t="s">
        <v>122</v>
      </c>
      <c r="H3" s="385"/>
      <c r="I3" s="385"/>
      <c r="J3" s="386" t="s">
        <v>123</v>
      </c>
      <c r="K3" s="385" t="s">
        <v>124</v>
      </c>
      <c r="L3" s="385"/>
      <c r="M3" s="385"/>
      <c r="N3" s="36"/>
      <c r="O3" s="385" t="s">
        <v>125</v>
      </c>
      <c r="P3" s="385"/>
      <c r="Q3" s="385"/>
      <c r="R3" s="385"/>
      <c r="S3" s="386" t="s">
        <v>126</v>
      </c>
      <c r="T3" s="385" t="s">
        <v>127</v>
      </c>
      <c r="U3" s="385"/>
      <c r="V3" s="385"/>
      <c r="W3" s="386" t="s">
        <v>128</v>
      </c>
      <c r="X3" s="385" t="s">
        <v>129</v>
      </c>
      <c r="Y3" s="385"/>
      <c r="Z3" s="385"/>
      <c r="AA3" s="386" t="s">
        <v>130</v>
      </c>
      <c r="AB3" s="385" t="s">
        <v>131</v>
      </c>
      <c r="AC3" s="385"/>
      <c r="AD3" s="385"/>
      <c r="AE3" s="385"/>
      <c r="AF3" s="386" t="s">
        <v>132</v>
      </c>
      <c r="AG3" s="385" t="s">
        <v>133</v>
      </c>
      <c r="AH3" s="385"/>
      <c r="AI3" s="385"/>
      <c r="AJ3" s="386" t="s">
        <v>134</v>
      </c>
      <c r="AK3" s="385" t="s">
        <v>135</v>
      </c>
      <c r="AL3" s="385"/>
      <c r="AM3" s="385"/>
      <c r="AN3" s="385"/>
      <c r="AO3" s="385" t="s">
        <v>136</v>
      </c>
      <c r="AP3" s="385"/>
      <c r="AQ3" s="385"/>
      <c r="AR3" s="385"/>
      <c r="AS3" s="386" t="s">
        <v>137</v>
      </c>
      <c r="AT3" s="385" t="s">
        <v>138</v>
      </c>
      <c r="AU3" s="385"/>
      <c r="AV3" s="385"/>
      <c r="AW3" s="386" t="s">
        <v>139</v>
      </c>
      <c r="AX3" s="385" t="s">
        <v>140</v>
      </c>
      <c r="AY3" s="385"/>
      <c r="AZ3" s="385"/>
      <c r="BA3" s="385"/>
    </row>
    <row r="4" spans="1:58" ht="60.75" customHeight="1">
      <c r="A4" s="385"/>
      <c r="B4" s="37" t="s">
        <v>141</v>
      </c>
      <c r="C4" s="37" t="s">
        <v>142</v>
      </c>
      <c r="D4" s="37" t="s">
        <v>143</v>
      </c>
      <c r="E4" s="37" t="s">
        <v>144</v>
      </c>
      <c r="F4" s="387"/>
      <c r="G4" s="37" t="s">
        <v>145</v>
      </c>
      <c r="H4" s="37" t="s">
        <v>146</v>
      </c>
      <c r="I4" s="37" t="s">
        <v>147</v>
      </c>
      <c r="J4" s="387"/>
      <c r="K4" s="37" t="s">
        <v>148</v>
      </c>
      <c r="L4" s="37" t="s">
        <v>149</v>
      </c>
      <c r="M4" s="37" t="s">
        <v>150</v>
      </c>
      <c r="N4" s="37" t="s">
        <v>151</v>
      </c>
      <c r="O4" s="37" t="s">
        <v>141</v>
      </c>
      <c r="P4" s="37" t="s">
        <v>142</v>
      </c>
      <c r="Q4" s="37" t="s">
        <v>143</v>
      </c>
      <c r="R4" s="37" t="s">
        <v>144</v>
      </c>
      <c r="S4" s="387"/>
      <c r="T4" s="37" t="s">
        <v>152</v>
      </c>
      <c r="U4" s="37" t="s">
        <v>153</v>
      </c>
      <c r="V4" s="37" t="s">
        <v>154</v>
      </c>
      <c r="W4" s="387"/>
      <c r="X4" s="37" t="s">
        <v>155</v>
      </c>
      <c r="Y4" s="37" t="s">
        <v>156</v>
      </c>
      <c r="Z4" s="37" t="s">
        <v>157</v>
      </c>
      <c r="AA4" s="387"/>
      <c r="AB4" s="37" t="s">
        <v>155</v>
      </c>
      <c r="AC4" s="37" t="s">
        <v>156</v>
      </c>
      <c r="AD4" s="37" t="s">
        <v>157</v>
      </c>
      <c r="AE4" s="37" t="s">
        <v>158</v>
      </c>
      <c r="AF4" s="387"/>
      <c r="AG4" s="37" t="s">
        <v>145</v>
      </c>
      <c r="AH4" s="37" t="s">
        <v>146</v>
      </c>
      <c r="AI4" s="37" t="s">
        <v>147</v>
      </c>
      <c r="AJ4" s="387"/>
      <c r="AK4" s="37" t="s">
        <v>159</v>
      </c>
      <c r="AL4" s="37" t="s">
        <v>160</v>
      </c>
      <c r="AM4" s="37" t="s">
        <v>161</v>
      </c>
      <c r="AN4" s="37" t="s">
        <v>162</v>
      </c>
      <c r="AO4" s="37" t="s">
        <v>141</v>
      </c>
      <c r="AP4" s="37" t="s">
        <v>142</v>
      </c>
      <c r="AQ4" s="37" t="s">
        <v>143</v>
      </c>
      <c r="AR4" s="37" t="s">
        <v>144</v>
      </c>
      <c r="AS4" s="387"/>
      <c r="AT4" s="37" t="s">
        <v>145</v>
      </c>
      <c r="AU4" s="37" t="s">
        <v>146</v>
      </c>
      <c r="AV4" s="37" t="s">
        <v>147</v>
      </c>
      <c r="AW4" s="387"/>
      <c r="AX4" s="37" t="s">
        <v>148</v>
      </c>
      <c r="AY4" s="37" t="s">
        <v>149</v>
      </c>
      <c r="AZ4" s="37" t="s">
        <v>150</v>
      </c>
      <c r="BA4" s="38" t="s">
        <v>163</v>
      </c>
    </row>
    <row r="5" spans="1:58" ht="9.75" customHeight="1">
      <c r="A5" s="385"/>
      <c r="B5" s="21" t="s">
        <v>1</v>
      </c>
      <c r="C5" s="21" t="s">
        <v>2</v>
      </c>
      <c r="D5" s="21" t="s">
        <v>3</v>
      </c>
      <c r="E5" s="21" t="s">
        <v>4</v>
      </c>
      <c r="F5" s="21" t="s">
        <v>5</v>
      </c>
      <c r="G5" s="21" t="s">
        <v>6</v>
      </c>
      <c r="H5" s="21" t="s">
        <v>7</v>
      </c>
      <c r="I5" s="21" t="s">
        <v>8</v>
      </c>
      <c r="J5" s="21" t="s">
        <v>9</v>
      </c>
      <c r="K5" s="21" t="s">
        <v>10</v>
      </c>
      <c r="L5" s="21" t="s">
        <v>29</v>
      </c>
      <c r="M5" s="21" t="s">
        <v>31</v>
      </c>
      <c r="N5" s="21" t="s">
        <v>32</v>
      </c>
      <c r="O5" s="21" t="s">
        <v>33</v>
      </c>
      <c r="P5" s="21" t="s">
        <v>35</v>
      </c>
      <c r="Q5" s="21" t="s">
        <v>36</v>
      </c>
      <c r="R5" s="21" t="s">
        <v>37</v>
      </c>
      <c r="S5" s="21" t="s">
        <v>38</v>
      </c>
      <c r="T5" s="21" t="s">
        <v>39</v>
      </c>
      <c r="U5" s="21" t="s">
        <v>40</v>
      </c>
      <c r="V5" s="21" t="s">
        <v>41</v>
      </c>
      <c r="W5" s="21" t="s">
        <v>42</v>
      </c>
      <c r="X5" s="21" t="s">
        <v>43</v>
      </c>
      <c r="Y5" s="21" t="s">
        <v>73</v>
      </c>
      <c r="Z5" s="21" t="s">
        <v>74</v>
      </c>
      <c r="AA5" s="21" t="s">
        <v>75</v>
      </c>
      <c r="AB5" s="21" t="s">
        <v>76</v>
      </c>
      <c r="AC5" s="21" t="s">
        <v>77</v>
      </c>
      <c r="AD5" s="21" t="s">
        <v>78</v>
      </c>
      <c r="AE5" s="21" t="s">
        <v>79</v>
      </c>
      <c r="AF5" s="21" t="s">
        <v>80</v>
      </c>
      <c r="AG5" s="21" t="s">
        <v>81</v>
      </c>
      <c r="AH5" s="21" t="s">
        <v>82</v>
      </c>
      <c r="AI5" s="21" t="s">
        <v>83</v>
      </c>
      <c r="AJ5" s="21" t="s">
        <v>84</v>
      </c>
      <c r="AK5" s="21" t="s">
        <v>85</v>
      </c>
      <c r="AL5" s="21" t="s">
        <v>86</v>
      </c>
      <c r="AM5" s="21" t="s">
        <v>87</v>
      </c>
      <c r="AN5" s="21" t="s">
        <v>88</v>
      </c>
      <c r="AO5" s="21" t="s">
        <v>89</v>
      </c>
      <c r="AP5" s="21" t="s">
        <v>90</v>
      </c>
      <c r="AQ5" s="21" t="s">
        <v>91</v>
      </c>
      <c r="AR5" s="21" t="s">
        <v>92</v>
      </c>
      <c r="AS5" s="21" t="s">
        <v>93</v>
      </c>
      <c r="AT5" s="21" t="s">
        <v>94</v>
      </c>
      <c r="AU5" s="21" t="s">
        <v>95</v>
      </c>
      <c r="AV5" s="21" t="s">
        <v>96</v>
      </c>
      <c r="AW5" s="21" t="s">
        <v>97</v>
      </c>
      <c r="AX5" s="21" t="s">
        <v>98</v>
      </c>
      <c r="AY5" s="21" t="s">
        <v>99</v>
      </c>
      <c r="AZ5" s="21" t="s">
        <v>100</v>
      </c>
      <c r="BA5" s="39" t="s">
        <v>101</v>
      </c>
    </row>
    <row r="6" spans="1:58" ht="3.75" customHeight="1">
      <c r="A6" s="21"/>
      <c r="B6" s="388"/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  <c r="Q6" s="388"/>
      <c r="R6" s="388"/>
      <c r="S6" s="388"/>
      <c r="T6" s="388"/>
      <c r="U6" s="388"/>
      <c r="V6" s="388"/>
      <c r="W6" s="388"/>
      <c r="X6" s="388"/>
      <c r="Y6" s="388"/>
      <c r="Z6" s="388"/>
      <c r="AA6" s="388"/>
      <c r="AB6" s="388"/>
      <c r="AC6" s="388"/>
      <c r="AD6" s="388"/>
      <c r="AE6" s="388"/>
      <c r="AF6" s="388"/>
      <c r="AG6" s="388"/>
      <c r="AH6" s="388"/>
      <c r="AI6" s="388"/>
      <c r="AJ6" s="388"/>
      <c r="AK6" s="388"/>
      <c r="AL6" s="388"/>
      <c r="AM6" s="388"/>
      <c r="AN6" s="388"/>
      <c r="AO6" s="388"/>
      <c r="AP6" s="388"/>
      <c r="AQ6" s="388"/>
      <c r="AR6" s="388"/>
      <c r="AS6" s="388"/>
      <c r="AT6" s="388"/>
      <c r="AU6" s="388"/>
      <c r="AV6" s="388"/>
      <c r="AW6" s="388"/>
      <c r="AX6" s="388"/>
      <c r="AY6" s="388"/>
      <c r="AZ6" s="388"/>
      <c r="BA6" s="388"/>
    </row>
    <row r="7" spans="1:58" ht="10.5" customHeight="1">
      <c r="A7" s="389" t="s">
        <v>164</v>
      </c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391" t="s">
        <v>165</v>
      </c>
      <c r="T7" s="391" t="s">
        <v>165</v>
      </c>
      <c r="U7" s="390"/>
      <c r="V7" s="390"/>
      <c r="W7" s="390"/>
      <c r="X7" s="390"/>
      <c r="Y7" s="390"/>
      <c r="Z7" s="390"/>
      <c r="AA7" s="390"/>
      <c r="AB7" s="390"/>
      <c r="AC7" s="390"/>
      <c r="AD7" s="390"/>
      <c r="AE7" s="390"/>
      <c r="AF7" s="390"/>
      <c r="AG7" s="390"/>
      <c r="AH7" s="390"/>
      <c r="AI7" s="390"/>
      <c r="AJ7" s="390"/>
      <c r="AK7" s="390"/>
      <c r="AL7" s="390"/>
      <c r="AM7" s="390"/>
      <c r="AN7" s="390"/>
      <c r="AO7" s="390"/>
      <c r="AP7" s="390"/>
      <c r="AQ7" s="391"/>
      <c r="AR7" s="391" t="s">
        <v>166</v>
      </c>
      <c r="AS7" s="391" t="s">
        <v>165</v>
      </c>
      <c r="AT7" s="391" t="s">
        <v>165</v>
      </c>
      <c r="AU7" s="391" t="s">
        <v>165</v>
      </c>
      <c r="AV7" s="391" t="s">
        <v>165</v>
      </c>
      <c r="AW7" s="391" t="s">
        <v>165</v>
      </c>
      <c r="AX7" s="391" t="s">
        <v>165</v>
      </c>
      <c r="AY7" s="391" t="s">
        <v>165</v>
      </c>
      <c r="AZ7" s="391" t="s">
        <v>165</v>
      </c>
      <c r="BA7" s="391" t="s">
        <v>165</v>
      </c>
    </row>
    <row r="8" spans="1:58" ht="10.5" customHeight="1">
      <c r="A8" s="389"/>
      <c r="B8" s="391"/>
      <c r="C8" s="391"/>
      <c r="D8" s="391"/>
      <c r="E8" s="391"/>
      <c r="F8" s="391"/>
      <c r="G8" s="391"/>
      <c r="H8" s="391"/>
      <c r="I8" s="391"/>
      <c r="J8" s="391"/>
      <c r="K8" s="391"/>
      <c r="L8" s="391"/>
      <c r="M8" s="391"/>
      <c r="N8" s="391"/>
      <c r="O8" s="391"/>
      <c r="P8" s="391"/>
      <c r="Q8" s="391"/>
      <c r="R8" s="391"/>
      <c r="S8" s="391"/>
      <c r="T8" s="391"/>
      <c r="U8" s="391"/>
      <c r="V8" s="391"/>
      <c r="W8" s="391"/>
      <c r="X8" s="391"/>
      <c r="Y8" s="391"/>
      <c r="Z8" s="391"/>
      <c r="AA8" s="391"/>
      <c r="AB8" s="391"/>
      <c r="AC8" s="391"/>
      <c r="AD8" s="391"/>
      <c r="AE8" s="391"/>
      <c r="AF8" s="391"/>
      <c r="AG8" s="391"/>
      <c r="AH8" s="391"/>
      <c r="AI8" s="391"/>
      <c r="AJ8" s="391"/>
      <c r="AK8" s="391"/>
      <c r="AL8" s="391"/>
      <c r="AM8" s="391"/>
      <c r="AN8" s="391"/>
      <c r="AO8" s="391"/>
      <c r="AP8" s="391"/>
      <c r="AQ8" s="391"/>
      <c r="AR8" s="391"/>
      <c r="AS8" s="391"/>
      <c r="AT8" s="391"/>
      <c r="AU8" s="391"/>
      <c r="AV8" s="391"/>
      <c r="AW8" s="391"/>
      <c r="AX8" s="391"/>
      <c r="AY8" s="391"/>
      <c r="AZ8" s="391"/>
      <c r="BA8" s="391"/>
    </row>
    <row r="9" spans="1:58" ht="2.25" customHeight="1">
      <c r="A9" s="21"/>
      <c r="B9" s="388"/>
      <c r="C9" s="388"/>
      <c r="D9" s="388"/>
      <c r="E9" s="388"/>
      <c r="F9" s="388"/>
      <c r="G9" s="388"/>
      <c r="H9" s="388"/>
      <c r="I9" s="388"/>
      <c r="J9" s="388"/>
      <c r="K9" s="388"/>
      <c r="L9" s="388"/>
      <c r="M9" s="388"/>
      <c r="N9" s="388"/>
      <c r="O9" s="388"/>
      <c r="P9" s="388"/>
      <c r="Q9" s="388"/>
      <c r="R9" s="388"/>
      <c r="S9" s="388"/>
      <c r="T9" s="388"/>
      <c r="U9" s="388"/>
      <c r="V9" s="388"/>
      <c r="W9" s="388"/>
      <c r="X9" s="388"/>
      <c r="Y9" s="388"/>
      <c r="Z9" s="388"/>
      <c r="AA9" s="388"/>
      <c r="AB9" s="388"/>
      <c r="AC9" s="388"/>
      <c r="AD9" s="388"/>
      <c r="AE9" s="388"/>
      <c r="AF9" s="388"/>
      <c r="AG9" s="388"/>
      <c r="AH9" s="388"/>
      <c r="AI9" s="388"/>
      <c r="AJ9" s="388"/>
      <c r="AK9" s="388"/>
      <c r="AL9" s="388"/>
      <c r="AM9" s="388"/>
      <c r="AN9" s="388"/>
      <c r="AO9" s="388"/>
      <c r="AP9" s="388"/>
      <c r="AQ9" s="388"/>
      <c r="AR9" s="388"/>
      <c r="AS9" s="388"/>
      <c r="AT9" s="388"/>
      <c r="AU9" s="388"/>
      <c r="AV9" s="388"/>
      <c r="AW9" s="388"/>
      <c r="AX9" s="388"/>
      <c r="AY9" s="388"/>
      <c r="AZ9" s="388"/>
      <c r="BA9" s="388"/>
    </row>
    <row r="10" spans="1:58" ht="10.5" customHeight="1">
      <c r="A10" s="389" t="s">
        <v>168</v>
      </c>
      <c r="B10" s="390"/>
      <c r="C10" s="390"/>
      <c r="D10" s="390"/>
      <c r="E10" s="390"/>
      <c r="F10" s="390"/>
      <c r="G10" s="390"/>
      <c r="H10" s="390"/>
      <c r="I10" s="390"/>
      <c r="J10" s="390"/>
      <c r="K10" s="391"/>
      <c r="L10" s="391"/>
      <c r="M10" s="391"/>
      <c r="N10" s="391"/>
      <c r="O10" s="391"/>
      <c r="P10" s="391"/>
      <c r="Q10" s="391"/>
      <c r="R10" s="391" t="s">
        <v>166</v>
      </c>
      <c r="S10" s="391" t="s">
        <v>165</v>
      </c>
      <c r="T10" s="391" t="s">
        <v>165</v>
      </c>
      <c r="U10" s="390"/>
      <c r="V10" s="390"/>
      <c r="W10" s="390"/>
      <c r="X10" s="390"/>
      <c r="Y10" s="390"/>
      <c r="Z10" s="390"/>
      <c r="AA10" s="390"/>
      <c r="AB10" s="390"/>
      <c r="AC10" s="390"/>
      <c r="AD10" s="390"/>
      <c r="AE10" s="390"/>
      <c r="AF10" s="390"/>
      <c r="AG10" s="390"/>
      <c r="AH10" s="390"/>
      <c r="AI10" s="390"/>
      <c r="AJ10" s="390"/>
      <c r="AK10" s="390"/>
      <c r="AL10" s="390"/>
      <c r="AM10" s="391"/>
      <c r="AN10" s="391" t="s">
        <v>166</v>
      </c>
      <c r="AO10" s="391" t="s">
        <v>166</v>
      </c>
      <c r="AP10" s="391" t="s">
        <v>167</v>
      </c>
      <c r="AQ10" s="391" t="s">
        <v>167</v>
      </c>
      <c r="AR10" s="391" t="s">
        <v>167</v>
      </c>
      <c r="AS10" s="391" t="s">
        <v>165</v>
      </c>
      <c r="AT10" s="391" t="s">
        <v>165</v>
      </c>
      <c r="AU10" s="391" t="s">
        <v>165</v>
      </c>
      <c r="AV10" s="391" t="s">
        <v>165</v>
      </c>
      <c r="AW10" s="391" t="s">
        <v>165</v>
      </c>
      <c r="AX10" s="391" t="s">
        <v>165</v>
      </c>
      <c r="AY10" s="391" t="s">
        <v>165</v>
      </c>
      <c r="AZ10" s="391" t="s">
        <v>165</v>
      </c>
      <c r="BA10" s="391" t="s">
        <v>165</v>
      </c>
      <c r="BB10" s="40"/>
      <c r="BC10" s="35"/>
      <c r="BD10" s="40"/>
      <c r="BE10" s="40"/>
      <c r="BF10" s="35"/>
    </row>
    <row r="11" spans="1:58" ht="10.5" customHeight="1">
      <c r="A11" s="389"/>
      <c r="B11" s="391"/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  <c r="O11" s="391"/>
      <c r="P11" s="391"/>
      <c r="Q11" s="391"/>
      <c r="R11" s="391"/>
      <c r="S11" s="391"/>
      <c r="T11" s="391"/>
      <c r="U11" s="391"/>
      <c r="V11" s="391"/>
      <c r="W11" s="391"/>
      <c r="X11" s="391"/>
      <c r="Y11" s="391"/>
      <c r="Z11" s="391"/>
      <c r="AA11" s="391"/>
      <c r="AB11" s="391"/>
      <c r="AC11" s="391"/>
      <c r="AD11" s="391"/>
      <c r="AE11" s="391"/>
      <c r="AF11" s="391"/>
      <c r="AG11" s="391"/>
      <c r="AH11" s="391"/>
      <c r="AI11" s="391"/>
      <c r="AJ11" s="391"/>
      <c r="AK11" s="391"/>
      <c r="AL11" s="391"/>
      <c r="AM11" s="391"/>
      <c r="AN11" s="391"/>
      <c r="AO11" s="391"/>
      <c r="AP11" s="391"/>
      <c r="AQ11" s="391"/>
      <c r="AR11" s="391"/>
      <c r="AS11" s="391"/>
      <c r="AT11" s="391"/>
      <c r="AU11" s="391"/>
      <c r="AV11" s="391"/>
      <c r="AW11" s="391"/>
      <c r="AX11" s="391"/>
      <c r="AY11" s="391"/>
      <c r="AZ11" s="391"/>
      <c r="BA11" s="391"/>
      <c r="BB11" s="40"/>
      <c r="BC11" s="35"/>
      <c r="BD11" s="40"/>
      <c r="BE11" s="40"/>
      <c r="BF11" s="35"/>
    </row>
    <row r="12" spans="1:58" ht="2.25" customHeight="1">
      <c r="A12" s="21"/>
      <c r="B12" s="388"/>
      <c r="C12" s="388"/>
      <c r="D12" s="388"/>
      <c r="E12" s="388"/>
      <c r="F12" s="388"/>
      <c r="G12" s="388"/>
      <c r="H12" s="388"/>
      <c r="I12" s="388"/>
      <c r="J12" s="388"/>
      <c r="K12" s="388"/>
      <c r="L12" s="388"/>
      <c r="M12" s="388"/>
      <c r="N12" s="388"/>
      <c r="O12" s="388"/>
      <c r="P12" s="388"/>
      <c r="Q12" s="388"/>
      <c r="R12" s="388"/>
      <c r="S12" s="388"/>
      <c r="T12" s="388"/>
      <c r="U12" s="388"/>
      <c r="V12" s="388"/>
      <c r="W12" s="388"/>
      <c r="X12" s="388"/>
      <c r="Y12" s="388"/>
      <c r="Z12" s="388"/>
      <c r="AA12" s="388"/>
      <c r="AB12" s="388"/>
      <c r="AC12" s="388"/>
      <c r="AD12" s="388"/>
      <c r="AE12" s="388"/>
      <c r="AF12" s="388"/>
      <c r="AG12" s="388"/>
      <c r="AH12" s="388"/>
      <c r="AI12" s="388"/>
      <c r="AJ12" s="388"/>
      <c r="AK12" s="388"/>
      <c r="AL12" s="388"/>
      <c r="AM12" s="388"/>
      <c r="AN12" s="388"/>
      <c r="AO12" s="388"/>
      <c r="AP12" s="388"/>
      <c r="AQ12" s="388"/>
      <c r="AR12" s="388"/>
      <c r="AS12" s="388"/>
      <c r="AT12" s="388"/>
      <c r="AU12" s="388"/>
      <c r="AV12" s="388"/>
      <c r="AW12" s="388"/>
      <c r="AX12" s="388"/>
      <c r="AY12" s="388"/>
      <c r="AZ12" s="388"/>
      <c r="BA12" s="388"/>
      <c r="BB12" s="40"/>
      <c r="BC12" s="35"/>
      <c r="BD12" s="40"/>
      <c r="BE12" s="40"/>
      <c r="BF12" s="35"/>
    </row>
    <row r="13" spans="1:58" ht="10.5" customHeight="1">
      <c r="A13" s="389" t="s">
        <v>169</v>
      </c>
      <c r="B13" s="391"/>
      <c r="C13" s="391"/>
      <c r="D13" s="391"/>
      <c r="E13" s="391"/>
      <c r="F13" s="391"/>
      <c r="G13" s="391"/>
      <c r="H13" s="391"/>
      <c r="I13" s="391" t="s">
        <v>116</v>
      </c>
      <c r="J13" s="391" t="s">
        <v>116</v>
      </c>
      <c r="K13" s="391" t="s">
        <v>116</v>
      </c>
      <c r="L13" s="391" t="s">
        <v>116</v>
      </c>
      <c r="M13" s="391" t="s">
        <v>116</v>
      </c>
      <c r="N13" s="391" t="s">
        <v>116</v>
      </c>
      <c r="O13" s="391" t="s">
        <v>116</v>
      </c>
      <c r="P13" s="391" t="s">
        <v>116</v>
      </c>
      <c r="Q13" s="391" t="s">
        <v>116</v>
      </c>
      <c r="R13" s="391" t="s">
        <v>116</v>
      </c>
      <c r="S13" s="391" t="s">
        <v>165</v>
      </c>
      <c r="T13" s="391" t="s">
        <v>165</v>
      </c>
      <c r="U13" s="391" t="s">
        <v>116</v>
      </c>
      <c r="V13" s="391" t="s">
        <v>116</v>
      </c>
      <c r="W13" s="391" t="s">
        <v>116</v>
      </c>
      <c r="X13" s="391" t="s">
        <v>116</v>
      </c>
      <c r="Y13" s="391" t="s">
        <v>116</v>
      </c>
      <c r="Z13" s="391" t="s">
        <v>116</v>
      </c>
      <c r="AA13" s="391" t="s">
        <v>116</v>
      </c>
      <c r="AB13" s="391" t="s">
        <v>116</v>
      </c>
      <c r="AC13" s="391" t="s">
        <v>116</v>
      </c>
      <c r="AD13" s="391" t="s">
        <v>116</v>
      </c>
      <c r="AE13" s="391" t="s">
        <v>116</v>
      </c>
      <c r="AF13" s="391" t="s">
        <v>116</v>
      </c>
      <c r="AG13" s="391" t="s">
        <v>116</v>
      </c>
      <c r="AH13" s="391" t="s">
        <v>116</v>
      </c>
      <c r="AI13" s="391" t="s">
        <v>116</v>
      </c>
      <c r="AJ13" s="391"/>
      <c r="AK13" s="391"/>
      <c r="AL13" s="503"/>
      <c r="AM13" s="391"/>
      <c r="AN13" s="391"/>
      <c r="AO13" s="391"/>
      <c r="AP13" s="391" t="s">
        <v>166</v>
      </c>
      <c r="AQ13" s="391" t="s">
        <v>170</v>
      </c>
      <c r="AR13" s="391" t="s">
        <v>170</v>
      </c>
      <c r="AS13" s="391" t="s">
        <v>53</v>
      </c>
      <c r="AT13" s="391" t="s">
        <v>53</v>
      </c>
      <c r="AU13" s="391" t="s">
        <v>53</v>
      </c>
      <c r="AV13" s="391" t="s">
        <v>53</v>
      </c>
      <c r="AW13" s="391" t="s">
        <v>53</v>
      </c>
      <c r="AX13" s="391" t="s">
        <v>53</v>
      </c>
      <c r="AY13" s="391" t="s">
        <v>53</v>
      </c>
      <c r="AZ13" s="391" t="s">
        <v>53</v>
      </c>
      <c r="BA13" s="391" t="s">
        <v>53</v>
      </c>
      <c r="BB13" s="40"/>
      <c r="BC13" s="35"/>
      <c r="BD13" s="40"/>
      <c r="BE13" s="40"/>
      <c r="BF13" s="35"/>
    </row>
    <row r="14" spans="1:58" ht="10.5" customHeight="1">
      <c r="A14" s="389"/>
      <c r="B14" s="391"/>
      <c r="C14" s="391"/>
      <c r="D14" s="391"/>
      <c r="E14" s="391"/>
      <c r="F14" s="391"/>
      <c r="G14" s="391"/>
      <c r="H14" s="391"/>
      <c r="I14" s="391"/>
      <c r="J14" s="391"/>
      <c r="K14" s="391"/>
      <c r="L14" s="391"/>
      <c r="M14" s="391"/>
      <c r="N14" s="391"/>
      <c r="O14" s="391"/>
      <c r="P14" s="391"/>
      <c r="Q14" s="391"/>
      <c r="R14" s="391"/>
      <c r="S14" s="391"/>
      <c r="T14" s="391"/>
      <c r="U14" s="391"/>
      <c r="V14" s="391"/>
      <c r="W14" s="391"/>
      <c r="X14" s="391"/>
      <c r="Y14" s="391"/>
      <c r="Z14" s="391"/>
      <c r="AA14" s="391"/>
      <c r="AB14" s="391"/>
      <c r="AC14" s="391"/>
      <c r="AD14" s="391"/>
      <c r="AE14" s="391"/>
      <c r="AF14" s="391"/>
      <c r="AG14" s="391"/>
      <c r="AH14" s="391"/>
      <c r="AI14" s="391"/>
      <c r="AJ14" s="391"/>
      <c r="AK14" s="391"/>
      <c r="AL14" s="502"/>
      <c r="AM14" s="391"/>
      <c r="AN14" s="391"/>
      <c r="AO14" s="391"/>
      <c r="AP14" s="391"/>
      <c r="AQ14" s="391"/>
      <c r="AR14" s="391"/>
      <c r="AS14" s="391"/>
      <c r="AT14" s="391"/>
      <c r="AU14" s="391"/>
      <c r="AV14" s="391"/>
      <c r="AW14" s="391"/>
      <c r="AX14" s="391"/>
      <c r="AY14" s="391"/>
      <c r="AZ14" s="391"/>
      <c r="BA14" s="391"/>
      <c r="BB14" s="40"/>
      <c r="BC14" s="35"/>
      <c r="BD14" s="40"/>
      <c r="BE14" s="40"/>
      <c r="BF14" s="35"/>
    </row>
    <row r="15" spans="1:58" ht="2.25" customHeight="1">
      <c r="A15" s="21"/>
      <c r="B15" s="388"/>
      <c r="C15" s="388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  <c r="P15" s="388"/>
      <c r="Q15" s="388"/>
      <c r="R15" s="388"/>
      <c r="S15" s="388"/>
      <c r="T15" s="388"/>
      <c r="U15" s="388"/>
      <c r="V15" s="388"/>
      <c r="W15" s="388"/>
      <c r="X15" s="388"/>
      <c r="Y15" s="388"/>
      <c r="Z15" s="388"/>
      <c r="AA15" s="388"/>
      <c r="AB15" s="388"/>
      <c r="AC15" s="388"/>
      <c r="AD15" s="388"/>
      <c r="AE15" s="388"/>
      <c r="AF15" s="388"/>
      <c r="AG15" s="388"/>
      <c r="AH15" s="388"/>
      <c r="AI15" s="388"/>
      <c r="AJ15" s="388"/>
      <c r="AK15" s="388"/>
      <c r="AL15" s="388"/>
      <c r="AM15" s="388"/>
      <c r="AN15" s="388"/>
      <c r="AO15" s="388"/>
      <c r="AP15" s="388"/>
      <c r="AQ15" s="388"/>
      <c r="AR15" s="388"/>
      <c r="AS15" s="388"/>
      <c r="AT15" s="388"/>
      <c r="AU15" s="388"/>
      <c r="AV15" s="388"/>
      <c r="AW15" s="388"/>
      <c r="AX15" s="388"/>
      <c r="AY15" s="388"/>
      <c r="AZ15" s="388"/>
      <c r="BA15" s="388"/>
      <c r="BB15" s="40"/>
      <c r="BC15" s="35"/>
      <c r="BD15" s="40"/>
      <c r="BE15" s="40"/>
      <c r="BF15" s="35"/>
    </row>
    <row r="16" spans="1:58" ht="13.5" hidden="1" customHeight="1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2"/>
      <c r="BC16" s="41"/>
      <c r="BD16" s="40"/>
      <c r="BE16" s="40"/>
      <c r="BF16" s="35"/>
    </row>
    <row r="17" spans="1:53" ht="13.5" hidden="1" customHeight="1">
      <c r="A17" s="389" t="s">
        <v>164</v>
      </c>
      <c r="B17" s="392"/>
      <c r="C17" s="392"/>
      <c r="D17" s="392"/>
      <c r="E17" s="392"/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92"/>
      <c r="T17" s="392"/>
      <c r="U17" s="392"/>
      <c r="V17" s="392"/>
      <c r="W17" s="392"/>
      <c r="X17" s="392"/>
      <c r="Y17" s="392"/>
      <c r="Z17" s="393"/>
      <c r="AA17" s="392"/>
      <c r="AB17" s="392"/>
      <c r="AC17" s="392"/>
      <c r="AD17" s="392"/>
      <c r="AE17" s="392"/>
      <c r="AF17" s="392"/>
      <c r="AG17" s="392"/>
      <c r="AH17" s="392"/>
      <c r="AI17" s="392"/>
      <c r="AJ17" s="392"/>
      <c r="AK17" s="392"/>
      <c r="AL17" s="392"/>
      <c r="AM17" s="392"/>
      <c r="AN17" s="392"/>
      <c r="AO17" s="393"/>
      <c r="AP17" s="392"/>
      <c r="AQ17" s="392"/>
      <c r="AR17" s="392"/>
      <c r="AS17" s="393"/>
      <c r="AT17" s="392"/>
      <c r="AU17" s="392"/>
      <c r="AV17" s="392"/>
      <c r="AW17" s="392"/>
      <c r="AX17" s="392"/>
      <c r="AY17" s="392"/>
      <c r="AZ17" s="392"/>
      <c r="BA17" s="392"/>
    </row>
    <row r="18" spans="1:53" ht="13.5" hidden="1" customHeight="1">
      <c r="A18" s="389"/>
      <c r="B18" s="392"/>
      <c r="C18" s="392"/>
      <c r="D18" s="392"/>
      <c r="E18" s="392"/>
      <c r="F18" s="392"/>
      <c r="G18" s="392"/>
      <c r="H18" s="392"/>
      <c r="I18" s="392"/>
      <c r="J18" s="392"/>
      <c r="K18" s="392"/>
      <c r="L18" s="392"/>
      <c r="M18" s="392"/>
      <c r="N18" s="392"/>
      <c r="O18" s="392"/>
      <c r="P18" s="392"/>
      <c r="Q18" s="392"/>
      <c r="R18" s="392"/>
      <c r="S18" s="392"/>
      <c r="T18" s="392"/>
      <c r="U18" s="392"/>
      <c r="V18" s="392"/>
      <c r="W18" s="392"/>
      <c r="X18" s="392"/>
      <c r="Y18" s="392"/>
      <c r="Z18" s="393"/>
      <c r="AA18" s="392"/>
      <c r="AB18" s="392"/>
      <c r="AC18" s="392"/>
      <c r="AD18" s="392"/>
      <c r="AE18" s="392"/>
      <c r="AF18" s="392"/>
      <c r="AG18" s="392"/>
      <c r="AH18" s="392"/>
      <c r="AI18" s="392"/>
      <c r="AJ18" s="392"/>
      <c r="AK18" s="392"/>
      <c r="AL18" s="392"/>
      <c r="AM18" s="392"/>
      <c r="AN18" s="392"/>
      <c r="AO18" s="393"/>
      <c r="AP18" s="392"/>
      <c r="AQ18" s="392"/>
      <c r="AR18" s="392"/>
      <c r="AS18" s="393"/>
      <c r="AT18" s="392"/>
      <c r="AU18" s="392"/>
      <c r="AV18" s="392"/>
      <c r="AW18" s="392"/>
      <c r="AX18" s="392"/>
      <c r="AY18" s="392"/>
      <c r="AZ18" s="392"/>
      <c r="BA18" s="392"/>
    </row>
    <row r="19" spans="1:53" ht="13.5" hidden="1" customHeight="1">
      <c r="A19" s="389"/>
      <c r="B19" s="392"/>
      <c r="C19" s="392"/>
      <c r="D19" s="392"/>
      <c r="E19" s="392"/>
      <c r="F19" s="392"/>
      <c r="G19" s="392"/>
      <c r="H19" s="392"/>
      <c r="I19" s="392"/>
      <c r="J19" s="392"/>
      <c r="K19" s="392"/>
      <c r="L19" s="392"/>
      <c r="M19" s="392"/>
      <c r="N19" s="392"/>
      <c r="O19" s="392"/>
      <c r="P19" s="392"/>
      <c r="Q19" s="392"/>
      <c r="R19" s="392"/>
      <c r="S19" s="392"/>
      <c r="T19" s="392"/>
      <c r="U19" s="392"/>
      <c r="V19" s="392"/>
      <c r="W19" s="392"/>
      <c r="X19" s="392"/>
      <c r="Y19" s="392"/>
      <c r="Z19" s="393"/>
      <c r="AA19" s="392"/>
      <c r="AB19" s="392"/>
      <c r="AC19" s="392"/>
      <c r="AD19" s="392"/>
      <c r="AE19" s="392"/>
      <c r="AF19" s="392"/>
      <c r="AG19" s="392"/>
      <c r="AH19" s="392"/>
      <c r="AI19" s="392"/>
      <c r="AJ19" s="392"/>
      <c r="AK19" s="392"/>
      <c r="AL19" s="392"/>
      <c r="AM19" s="392"/>
      <c r="AN19" s="392"/>
      <c r="AO19" s="393"/>
      <c r="AP19" s="392"/>
      <c r="AQ19" s="392"/>
      <c r="AR19" s="392"/>
      <c r="AS19" s="393"/>
      <c r="AT19" s="392"/>
      <c r="AU19" s="392"/>
      <c r="AV19" s="392"/>
      <c r="AW19" s="392"/>
      <c r="AX19" s="392"/>
      <c r="AY19" s="392"/>
      <c r="AZ19" s="392"/>
      <c r="BA19" s="392"/>
    </row>
    <row r="20" spans="1:53" ht="13.5" hidden="1" customHeight="1">
      <c r="A20" s="389"/>
      <c r="B20" s="392"/>
      <c r="C20" s="392"/>
      <c r="D20" s="392"/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2"/>
      <c r="Q20" s="392"/>
      <c r="R20" s="392"/>
      <c r="S20" s="392"/>
      <c r="T20" s="392"/>
      <c r="U20" s="392"/>
      <c r="V20" s="392"/>
      <c r="W20" s="392"/>
      <c r="X20" s="392"/>
      <c r="Y20" s="392"/>
      <c r="Z20" s="393"/>
      <c r="AA20" s="392"/>
      <c r="AB20" s="392"/>
      <c r="AC20" s="392"/>
      <c r="AD20" s="392"/>
      <c r="AE20" s="392"/>
      <c r="AF20" s="392"/>
      <c r="AG20" s="392"/>
      <c r="AH20" s="392"/>
      <c r="AI20" s="392"/>
      <c r="AJ20" s="392"/>
      <c r="AK20" s="392"/>
      <c r="AL20" s="392"/>
      <c r="AM20" s="392"/>
      <c r="AN20" s="392"/>
      <c r="AO20" s="393"/>
      <c r="AP20" s="392"/>
      <c r="AQ20" s="392"/>
      <c r="AR20" s="392"/>
      <c r="AS20" s="393"/>
      <c r="AT20" s="392"/>
      <c r="AU20" s="392"/>
      <c r="AV20" s="392"/>
      <c r="AW20" s="392"/>
      <c r="AX20" s="392"/>
      <c r="AY20" s="392"/>
      <c r="AZ20" s="392"/>
      <c r="BA20" s="392"/>
    </row>
    <row r="21" spans="1:53" ht="13.5" hidden="1" customHeight="1">
      <c r="A21" s="389"/>
      <c r="B21" s="392"/>
      <c r="C21" s="392"/>
      <c r="D21" s="392"/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2"/>
      <c r="Q21" s="392"/>
      <c r="R21" s="392"/>
      <c r="S21" s="392"/>
      <c r="T21" s="392"/>
      <c r="U21" s="392"/>
      <c r="V21" s="392"/>
      <c r="W21" s="392"/>
      <c r="X21" s="392"/>
      <c r="Y21" s="392"/>
      <c r="Z21" s="393"/>
      <c r="AA21" s="392"/>
      <c r="AB21" s="392"/>
      <c r="AC21" s="392"/>
      <c r="AD21" s="392"/>
      <c r="AE21" s="392"/>
      <c r="AF21" s="392"/>
      <c r="AG21" s="392"/>
      <c r="AH21" s="392"/>
      <c r="AI21" s="392"/>
      <c r="AJ21" s="392"/>
      <c r="AK21" s="392"/>
      <c r="AL21" s="392"/>
      <c r="AM21" s="392"/>
      <c r="AN21" s="392"/>
      <c r="AO21" s="393"/>
      <c r="AP21" s="392"/>
      <c r="AQ21" s="392"/>
      <c r="AR21" s="392"/>
      <c r="AS21" s="393"/>
      <c r="AT21" s="392"/>
      <c r="AU21" s="392"/>
      <c r="AV21" s="392"/>
      <c r="AW21" s="392"/>
      <c r="AX21" s="392"/>
      <c r="AY21" s="392"/>
      <c r="AZ21" s="392"/>
      <c r="BA21" s="392"/>
    </row>
    <row r="22" spans="1:53" ht="13.5" hidden="1" customHeight="1">
      <c r="A22" s="389"/>
      <c r="B22" s="392"/>
      <c r="C22" s="392"/>
      <c r="D22" s="392"/>
      <c r="E22" s="392"/>
      <c r="F22" s="392"/>
      <c r="G22" s="392"/>
      <c r="H22" s="392"/>
      <c r="I22" s="392"/>
      <c r="J22" s="392"/>
      <c r="K22" s="392"/>
      <c r="L22" s="392"/>
      <c r="M22" s="392"/>
      <c r="N22" s="392"/>
      <c r="O22" s="392"/>
      <c r="P22" s="392"/>
      <c r="Q22" s="392"/>
      <c r="R22" s="392"/>
      <c r="S22" s="392"/>
      <c r="T22" s="392"/>
      <c r="U22" s="392"/>
      <c r="V22" s="392"/>
      <c r="W22" s="392"/>
      <c r="X22" s="392"/>
      <c r="Y22" s="392"/>
      <c r="Z22" s="393"/>
      <c r="AA22" s="392"/>
      <c r="AB22" s="392"/>
      <c r="AC22" s="392"/>
      <c r="AD22" s="392"/>
      <c r="AE22" s="392"/>
      <c r="AF22" s="392"/>
      <c r="AG22" s="392"/>
      <c r="AH22" s="392"/>
      <c r="AI22" s="392"/>
      <c r="AJ22" s="392"/>
      <c r="AK22" s="392"/>
      <c r="AL22" s="392"/>
      <c r="AM22" s="392"/>
      <c r="AN22" s="392"/>
      <c r="AO22" s="393"/>
      <c r="AP22" s="392"/>
      <c r="AQ22" s="392"/>
      <c r="AR22" s="392"/>
      <c r="AS22" s="393"/>
      <c r="AT22" s="392"/>
      <c r="AU22" s="392"/>
      <c r="AV22" s="392"/>
      <c r="AW22" s="392"/>
      <c r="AX22" s="392"/>
      <c r="AY22" s="392"/>
      <c r="AZ22" s="392"/>
      <c r="BA22" s="392"/>
    </row>
    <row r="23" spans="1:53" ht="13.5" hidden="1" customHeight="1">
      <c r="A23" s="41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43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43"/>
      <c r="AP23" s="35"/>
      <c r="AQ23" s="35"/>
      <c r="AR23" s="35"/>
      <c r="AS23" s="43"/>
      <c r="AT23" s="35"/>
      <c r="AU23" s="35"/>
      <c r="AV23" s="35"/>
      <c r="AW23" s="35"/>
      <c r="AX23" s="35"/>
      <c r="AY23" s="35"/>
      <c r="AZ23" s="35"/>
      <c r="BA23" s="35"/>
    </row>
    <row r="24" spans="1:53" ht="13.5" hidden="1" customHeight="1">
      <c r="A24" s="389" t="s">
        <v>168</v>
      </c>
      <c r="B24" s="392"/>
      <c r="C24" s="392"/>
      <c r="D24" s="392"/>
      <c r="E24" s="392"/>
      <c r="F24" s="392"/>
      <c r="G24" s="392"/>
      <c r="H24" s="392"/>
      <c r="I24" s="392"/>
      <c r="J24" s="392"/>
      <c r="K24" s="392"/>
      <c r="L24" s="392"/>
      <c r="M24" s="392"/>
      <c r="N24" s="392"/>
      <c r="O24" s="392"/>
      <c r="P24" s="392"/>
      <c r="Q24" s="392"/>
      <c r="R24" s="392"/>
      <c r="S24" s="392"/>
      <c r="T24" s="392"/>
      <c r="U24" s="392"/>
      <c r="V24" s="392"/>
      <c r="W24" s="392"/>
      <c r="X24" s="392"/>
      <c r="Y24" s="392"/>
      <c r="Z24" s="392"/>
      <c r="AA24" s="392"/>
      <c r="AB24" s="392"/>
      <c r="AC24" s="392"/>
      <c r="AD24" s="392"/>
      <c r="AE24" s="392"/>
      <c r="AF24" s="392"/>
      <c r="AG24" s="392"/>
      <c r="AH24" s="392"/>
      <c r="AI24" s="392"/>
      <c r="AJ24" s="392"/>
      <c r="AK24" s="392"/>
      <c r="AL24" s="392"/>
      <c r="AM24" s="392"/>
      <c r="AN24" s="392"/>
      <c r="AO24" s="392"/>
      <c r="AP24" s="392"/>
      <c r="AQ24" s="392"/>
      <c r="AR24" s="392"/>
      <c r="AS24" s="392"/>
      <c r="AT24" s="392"/>
      <c r="AU24" s="392"/>
      <c r="AV24" s="392"/>
      <c r="AW24" s="392"/>
      <c r="AX24" s="392"/>
      <c r="AY24" s="392"/>
      <c r="AZ24" s="392"/>
      <c r="BA24" s="392"/>
    </row>
    <row r="25" spans="1:53" ht="13.5" hidden="1" customHeight="1">
      <c r="A25" s="389"/>
      <c r="B25" s="392"/>
      <c r="C25" s="392"/>
      <c r="D25" s="392"/>
      <c r="E25" s="392"/>
      <c r="F25" s="392"/>
      <c r="G25" s="392"/>
      <c r="H25" s="392"/>
      <c r="I25" s="392"/>
      <c r="J25" s="392"/>
      <c r="K25" s="392"/>
      <c r="L25" s="392"/>
      <c r="M25" s="392"/>
      <c r="N25" s="392"/>
      <c r="O25" s="392"/>
      <c r="P25" s="392"/>
      <c r="Q25" s="392"/>
      <c r="R25" s="392"/>
      <c r="S25" s="392"/>
      <c r="T25" s="392"/>
      <c r="U25" s="392"/>
      <c r="V25" s="392"/>
      <c r="W25" s="392"/>
      <c r="X25" s="392"/>
      <c r="Y25" s="392"/>
      <c r="Z25" s="392"/>
      <c r="AA25" s="392"/>
      <c r="AB25" s="392"/>
      <c r="AC25" s="392"/>
      <c r="AD25" s="392"/>
      <c r="AE25" s="392"/>
      <c r="AF25" s="392"/>
      <c r="AG25" s="392"/>
      <c r="AH25" s="392"/>
      <c r="AI25" s="392"/>
      <c r="AJ25" s="392"/>
      <c r="AK25" s="392"/>
      <c r="AL25" s="392"/>
      <c r="AM25" s="392"/>
      <c r="AN25" s="392"/>
      <c r="AO25" s="392"/>
      <c r="AP25" s="392"/>
      <c r="AQ25" s="392"/>
      <c r="AR25" s="392"/>
      <c r="AS25" s="392"/>
      <c r="AT25" s="392"/>
      <c r="AU25" s="392"/>
      <c r="AV25" s="392"/>
      <c r="AW25" s="392"/>
      <c r="AX25" s="392"/>
      <c r="AY25" s="392"/>
      <c r="AZ25" s="392"/>
      <c r="BA25" s="392"/>
    </row>
    <row r="26" spans="1:53" ht="13.5" hidden="1" customHeight="1">
      <c r="A26" s="389"/>
      <c r="B26" s="392"/>
      <c r="C26" s="392"/>
      <c r="D26" s="392"/>
      <c r="E26" s="392"/>
      <c r="F26" s="392"/>
      <c r="G26" s="392"/>
      <c r="H26" s="392"/>
      <c r="I26" s="392"/>
      <c r="J26" s="392"/>
      <c r="K26" s="392"/>
      <c r="L26" s="392"/>
      <c r="M26" s="392"/>
      <c r="N26" s="392"/>
      <c r="O26" s="392"/>
      <c r="P26" s="392"/>
      <c r="Q26" s="392"/>
      <c r="R26" s="392"/>
      <c r="S26" s="392"/>
      <c r="T26" s="392"/>
      <c r="U26" s="392"/>
      <c r="V26" s="392"/>
      <c r="W26" s="392"/>
      <c r="X26" s="392"/>
      <c r="Y26" s="392"/>
      <c r="Z26" s="392"/>
      <c r="AA26" s="392"/>
      <c r="AB26" s="392"/>
      <c r="AC26" s="392"/>
      <c r="AD26" s="392"/>
      <c r="AE26" s="392"/>
      <c r="AF26" s="392"/>
      <c r="AG26" s="392"/>
      <c r="AH26" s="392"/>
      <c r="AI26" s="392"/>
      <c r="AJ26" s="392"/>
      <c r="AK26" s="392"/>
      <c r="AL26" s="392"/>
      <c r="AM26" s="392"/>
      <c r="AN26" s="392"/>
      <c r="AO26" s="392"/>
      <c r="AP26" s="392"/>
      <c r="AQ26" s="392"/>
      <c r="AR26" s="392"/>
      <c r="AS26" s="392"/>
      <c r="AT26" s="392"/>
      <c r="AU26" s="392"/>
      <c r="AV26" s="392"/>
      <c r="AW26" s="392"/>
      <c r="AX26" s="392"/>
      <c r="AY26" s="392"/>
      <c r="AZ26" s="392"/>
      <c r="BA26" s="392"/>
    </row>
    <row r="27" spans="1:53" ht="13.5" hidden="1" customHeight="1">
      <c r="A27" s="389"/>
      <c r="B27" s="392"/>
      <c r="C27" s="392"/>
      <c r="D27" s="392"/>
      <c r="E27" s="392"/>
      <c r="F27" s="392"/>
      <c r="G27" s="392"/>
      <c r="H27" s="392"/>
      <c r="I27" s="392"/>
      <c r="J27" s="392"/>
      <c r="K27" s="392"/>
      <c r="L27" s="392"/>
      <c r="M27" s="392"/>
      <c r="N27" s="392"/>
      <c r="O27" s="392"/>
      <c r="P27" s="392"/>
      <c r="Q27" s="392"/>
      <c r="R27" s="392"/>
      <c r="S27" s="392"/>
      <c r="T27" s="392"/>
      <c r="U27" s="392"/>
      <c r="V27" s="392"/>
      <c r="W27" s="392"/>
      <c r="X27" s="392"/>
      <c r="Y27" s="392"/>
      <c r="Z27" s="392"/>
      <c r="AA27" s="392"/>
      <c r="AB27" s="392"/>
      <c r="AC27" s="392"/>
      <c r="AD27" s="392"/>
      <c r="AE27" s="392"/>
      <c r="AF27" s="392"/>
      <c r="AG27" s="392"/>
      <c r="AH27" s="392"/>
      <c r="AI27" s="392"/>
      <c r="AJ27" s="392"/>
      <c r="AK27" s="392"/>
      <c r="AL27" s="392"/>
      <c r="AM27" s="392"/>
      <c r="AN27" s="392"/>
      <c r="AO27" s="392"/>
      <c r="AP27" s="392"/>
      <c r="AQ27" s="392"/>
      <c r="AR27" s="392"/>
      <c r="AS27" s="392"/>
      <c r="AT27" s="392"/>
      <c r="AU27" s="392"/>
      <c r="AV27" s="392"/>
      <c r="AW27" s="392"/>
      <c r="AX27" s="392"/>
      <c r="AY27" s="392"/>
      <c r="AZ27" s="392"/>
      <c r="BA27" s="392"/>
    </row>
    <row r="28" spans="1:53" ht="13.5" hidden="1" customHeight="1">
      <c r="A28" s="389"/>
      <c r="B28" s="392"/>
      <c r="C28" s="392"/>
      <c r="D28" s="392"/>
      <c r="E28" s="392"/>
      <c r="F28" s="392"/>
      <c r="G28" s="392"/>
      <c r="H28" s="392"/>
      <c r="I28" s="392"/>
      <c r="J28" s="392"/>
      <c r="K28" s="392"/>
      <c r="L28" s="392"/>
      <c r="M28" s="392"/>
      <c r="N28" s="392"/>
      <c r="O28" s="392"/>
      <c r="P28" s="392"/>
      <c r="Q28" s="392"/>
      <c r="R28" s="392"/>
      <c r="S28" s="392"/>
      <c r="T28" s="392"/>
      <c r="U28" s="392"/>
      <c r="V28" s="392"/>
      <c r="W28" s="392"/>
      <c r="X28" s="392"/>
      <c r="Y28" s="392"/>
      <c r="Z28" s="392"/>
      <c r="AA28" s="392"/>
      <c r="AB28" s="392"/>
      <c r="AC28" s="392"/>
      <c r="AD28" s="392"/>
      <c r="AE28" s="392"/>
      <c r="AF28" s="392"/>
      <c r="AG28" s="392"/>
      <c r="AH28" s="392"/>
      <c r="AI28" s="392"/>
      <c r="AJ28" s="392"/>
      <c r="AK28" s="392"/>
      <c r="AL28" s="392"/>
      <c r="AM28" s="392"/>
      <c r="AN28" s="392"/>
      <c r="AO28" s="392"/>
      <c r="AP28" s="392"/>
      <c r="AQ28" s="392"/>
      <c r="AR28" s="392"/>
      <c r="AS28" s="392"/>
      <c r="AT28" s="392"/>
      <c r="AU28" s="392"/>
      <c r="AV28" s="392"/>
      <c r="AW28" s="392"/>
      <c r="AX28" s="392"/>
      <c r="AY28" s="392"/>
      <c r="AZ28" s="392"/>
      <c r="BA28" s="392"/>
    </row>
    <row r="29" spans="1:53" ht="13.5" hidden="1" customHeight="1">
      <c r="A29" s="389"/>
      <c r="B29" s="392"/>
      <c r="C29" s="392"/>
      <c r="D29" s="392"/>
      <c r="E29" s="392"/>
      <c r="F29" s="392"/>
      <c r="G29" s="392"/>
      <c r="H29" s="392"/>
      <c r="I29" s="392"/>
      <c r="J29" s="392"/>
      <c r="K29" s="392"/>
      <c r="L29" s="392"/>
      <c r="M29" s="392"/>
      <c r="N29" s="392"/>
      <c r="O29" s="392"/>
      <c r="P29" s="392"/>
      <c r="Q29" s="392"/>
      <c r="R29" s="392"/>
      <c r="S29" s="392"/>
      <c r="T29" s="392"/>
      <c r="U29" s="392"/>
      <c r="V29" s="392"/>
      <c r="W29" s="392"/>
      <c r="X29" s="392"/>
      <c r="Y29" s="392"/>
      <c r="Z29" s="392"/>
      <c r="AA29" s="392"/>
      <c r="AB29" s="392"/>
      <c r="AC29" s="392"/>
      <c r="AD29" s="392"/>
      <c r="AE29" s="392"/>
      <c r="AF29" s="392"/>
      <c r="AG29" s="392"/>
      <c r="AH29" s="392"/>
      <c r="AI29" s="392"/>
      <c r="AJ29" s="392"/>
      <c r="AK29" s="392"/>
      <c r="AL29" s="392"/>
      <c r="AM29" s="392"/>
      <c r="AN29" s="392"/>
      <c r="AO29" s="392"/>
      <c r="AP29" s="392"/>
      <c r="AQ29" s="392"/>
      <c r="AR29" s="392"/>
      <c r="AS29" s="392"/>
      <c r="AT29" s="392"/>
      <c r="AU29" s="392"/>
      <c r="AV29" s="392"/>
      <c r="AW29" s="392"/>
      <c r="AX29" s="392"/>
      <c r="AY29" s="392"/>
      <c r="AZ29" s="392"/>
      <c r="BA29" s="392"/>
    </row>
    <row r="30" spans="1:53" ht="13.5" hidden="1" customHeight="1">
      <c r="A30" s="41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43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43"/>
      <c r="AP30" s="35"/>
      <c r="AQ30" s="35"/>
      <c r="AR30" s="35"/>
      <c r="AS30" s="43"/>
      <c r="AT30" s="35"/>
      <c r="AU30" s="35"/>
      <c r="AV30" s="35"/>
      <c r="AW30" s="35"/>
      <c r="AX30" s="35"/>
      <c r="AY30" s="35"/>
      <c r="AZ30" s="35"/>
      <c r="BA30" s="35"/>
    </row>
    <row r="31" spans="1:53" ht="13.5" hidden="1" customHeight="1">
      <c r="A31" s="389" t="s">
        <v>169</v>
      </c>
      <c r="B31" s="392"/>
      <c r="C31" s="392"/>
      <c r="D31" s="392"/>
      <c r="E31" s="392"/>
      <c r="F31" s="392"/>
      <c r="G31" s="392"/>
      <c r="H31" s="392"/>
      <c r="I31" s="392"/>
      <c r="J31" s="392"/>
      <c r="K31" s="392"/>
      <c r="L31" s="392"/>
      <c r="M31" s="392"/>
      <c r="N31" s="392"/>
      <c r="O31" s="392"/>
      <c r="P31" s="392"/>
      <c r="Q31" s="392"/>
      <c r="R31" s="392"/>
      <c r="S31" s="392"/>
      <c r="T31" s="392"/>
      <c r="U31" s="392"/>
      <c r="V31" s="392"/>
      <c r="W31" s="392"/>
      <c r="X31" s="392"/>
      <c r="Y31" s="392"/>
      <c r="Z31" s="393"/>
      <c r="AA31" s="392"/>
      <c r="AB31" s="392"/>
      <c r="AC31" s="392"/>
      <c r="AD31" s="392"/>
      <c r="AE31" s="392"/>
      <c r="AF31" s="392"/>
      <c r="AG31" s="392"/>
      <c r="AH31" s="392"/>
      <c r="AI31" s="392"/>
      <c r="AJ31" s="392"/>
      <c r="AK31" s="392"/>
      <c r="AL31" s="392"/>
      <c r="AM31" s="392"/>
      <c r="AN31" s="392"/>
      <c r="AO31" s="393"/>
      <c r="AP31" s="392"/>
      <c r="AQ31" s="392"/>
      <c r="AR31" s="392"/>
      <c r="AS31" s="393"/>
      <c r="AT31" s="392"/>
      <c r="AU31" s="392"/>
      <c r="AV31" s="392"/>
      <c r="AW31" s="392"/>
      <c r="AX31" s="392"/>
      <c r="AY31" s="392"/>
      <c r="AZ31" s="392"/>
      <c r="BA31" s="392"/>
    </row>
    <row r="32" spans="1:53" ht="13.5" hidden="1" customHeight="1">
      <c r="A32" s="389"/>
      <c r="B32" s="392"/>
      <c r="C32" s="392"/>
      <c r="D32" s="392"/>
      <c r="E32" s="392"/>
      <c r="F32" s="392"/>
      <c r="G32" s="392"/>
      <c r="H32" s="392"/>
      <c r="I32" s="392"/>
      <c r="J32" s="392"/>
      <c r="K32" s="392"/>
      <c r="L32" s="392"/>
      <c r="M32" s="392"/>
      <c r="N32" s="392"/>
      <c r="O32" s="392"/>
      <c r="P32" s="392"/>
      <c r="Q32" s="392"/>
      <c r="R32" s="392"/>
      <c r="S32" s="392"/>
      <c r="T32" s="392"/>
      <c r="U32" s="392"/>
      <c r="V32" s="392"/>
      <c r="W32" s="392"/>
      <c r="X32" s="392"/>
      <c r="Y32" s="392"/>
      <c r="Z32" s="393"/>
      <c r="AA32" s="392"/>
      <c r="AB32" s="392"/>
      <c r="AC32" s="392"/>
      <c r="AD32" s="392"/>
      <c r="AE32" s="392"/>
      <c r="AF32" s="392"/>
      <c r="AG32" s="392"/>
      <c r="AH32" s="392"/>
      <c r="AI32" s="392"/>
      <c r="AJ32" s="392"/>
      <c r="AK32" s="392"/>
      <c r="AL32" s="392"/>
      <c r="AM32" s="392"/>
      <c r="AN32" s="392"/>
      <c r="AO32" s="393"/>
      <c r="AP32" s="392"/>
      <c r="AQ32" s="392"/>
      <c r="AR32" s="392"/>
      <c r="AS32" s="393"/>
      <c r="AT32" s="392"/>
      <c r="AU32" s="392"/>
      <c r="AV32" s="392"/>
      <c r="AW32" s="392"/>
      <c r="AX32" s="392"/>
      <c r="AY32" s="392"/>
      <c r="AZ32" s="392"/>
      <c r="BA32" s="392"/>
    </row>
    <row r="33" spans="1:53" ht="13.5" hidden="1" customHeight="1">
      <c r="A33" s="389"/>
      <c r="B33" s="392"/>
      <c r="C33" s="392"/>
      <c r="D33" s="392"/>
      <c r="E33" s="392"/>
      <c r="F33" s="392"/>
      <c r="G33" s="392"/>
      <c r="H33" s="392"/>
      <c r="I33" s="392"/>
      <c r="J33" s="392"/>
      <c r="K33" s="392"/>
      <c r="L33" s="392"/>
      <c r="M33" s="392"/>
      <c r="N33" s="392"/>
      <c r="O33" s="392"/>
      <c r="P33" s="392"/>
      <c r="Q33" s="392"/>
      <c r="R33" s="392"/>
      <c r="S33" s="392"/>
      <c r="T33" s="392"/>
      <c r="U33" s="392"/>
      <c r="V33" s="392"/>
      <c r="W33" s="392"/>
      <c r="X33" s="392"/>
      <c r="Y33" s="392"/>
      <c r="Z33" s="393"/>
      <c r="AA33" s="392"/>
      <c r="AB33" s="392"/>
      <c r="AC33" s="392"/>
      <c r="AD33" s="392"/>
      <c r="AE33" s="392"/>
      <c r="AF33" s="392"/>
      <c r="AG33" s="392"/>
      <c r="AH33" s="392"/>
      <c r="AI33" s="392"/>
      <c r="AJ33" s="392"/>
      <c r="AK33" s="392"/>
      <c r="AL33" s="392"/>
      <c r="AM33" s="392"/>
      <c r="AN33" s="392"/>
      <c r="AO33" s="393"/>
      <c r="AP33" s="392"/>
      <c r="AQ33" s="392"/>
      <c r="AR33" s="392"/>
      <c r="AS33" s="393"/>
      <c r="AT33" s="392"/>
      <c r="AU33" s="392"/>
      <c r="AV33" s="392"/>
      <c r="AW33" s="392"/>
      <c r="AX33" s="392"/>
      <c r="AY33" s="392"/>
      <c r="AZ33" s="392"/>
      <c r="BA33" s="392"/>
    </row>
    <row r="34" spans="1:53" ht="13.5" hidden="1" customHeight="1">
      <c r="A34" s="389"/>
      <c r="B34" s="392"/>
      <c r="C34" s="392"/>
      <c r="D34" s="392"/>
      <c r="E34" s="392"/>
      <c r="F34" s="392"/>
      <c r="G34" s="392"/>
      <c r="H34" s="392"/>
      <c r="I34" s="392"/>
      <c r="J34" s="392"/>
      <c r="K34" s="392"/>
      <c r="L34" s="392"/>
      <c r="M34" s="392"/>
      <c r="N34" s="392"/>
      <c r="O34" s="392"/>
      <c r="P34" s="392"/>
      <c r="Q34" s="392"/>
      <c r="R34" s="392"/>
      <c r="S34" s="392"/>
      <c r="T34" s="392"/>
      <c r="U34" s="392"/>
      <c r="V34" s="392"/>
      <c r="W34" s="392"/>
      <c r="X34" s="392"/>
      <c r="Y34" s="392"/>
      <c r="Z34" s="393"/>
      <c r="AA34" s="392"/>
      <c r="AB34" s="392"/>
      <c r="AC34" s="392"/>
      <c r="AD34" s="392"/>
      <c r="AE34" s="392"/>
      <c r="AF34" s="392"/>
      <c r="AG34" s="392"/>
      <c r="AH34" s="392"/>
      <c r="AI34" s="392"/>
      <c r="AJ34" s="392"/>
      <c r="AK34" s="392"/>
      <c r="AL34" s="392"/>
      <c r="AM34" s="392"/>
      <c r="AN34" s="392"/>
      <c r="AO34" s="393"/>
      <c r="AP34" s="392"/>
      <c r="AQ34" s="392"/>
      <c r="AR34" s="392"/>
      <c r="AS34" s="393"/>
      <c r="AT34" s="392"/>
      <c r="AU34" s="392"/>
      <c r="AV34" s="392"/>
      <c r="AW34" s="392"/>
      <c r="AX34" s="392"/>
      <c r="AY34" s="392"/>
      <c r="AZ34" s="392"/>
      <c r="BA34" s="392"/>
    </row>
    <row r="35" spans="1:53" ht="13.5" hidden="1" customHeight="1">
      <c r="A35" s="389"/>
      <c r="B35" s="392"/>
      <c r="C35" s="392"/>
      <c r="D35" s="392"/>
      <c r="E35" s="392"/>
      <c r="F35" s="392"/>
      <c r="G35" s="392"/>
      <c r="H35" s="392"/>
      <c r="I35" s="392"/>
      <c r="J35" s="392"/>
      <c r="K35" s="392"/>
      <c r="L35" s="392"/>
      <c r="M35" s="392"/>
      <c r="N35" s="392"/>
      <c r="O35" s="392"/>
      <c r="P35" s="392"/>
      <c r="Q35" s="392"/>
      <c r="R35" s="392"/>
      <c r="S35" s="392"/>
      <c r="T35" s="392"/>
      <c r="U35" s="392"/>
      <c r="V35" s="392"/>
      <c r="W35" s="392"/>
      <c r="X35" s="392"/>
      <c r="Y35" s="392"/>
      <c r="Z35" s="393"/>
      <c r="AA35" s="392"/>
      <c r="AB35" s="392"/>
      <c r="AC35" s="392"/>
      <c r="AD35" s="392"/>
      <c r="AE35" s="392"/>
      <c r="AF35" s="392"/>
      <c r="AG35" s="392"/>
      <c r="AH35" s="392"/>
      <c r="AI35" s="392"/>
      <c r="AJ35" s="392"/>
      <c r="AK35" s="392"/>
      <c r="AL35" s="392"/>
      <c r="AM35" s="392"/>
      <c r="AN35" s="392"/>
      <c r="AO35" s="393"/>
      <c r="AP35" s="392"/>
      <c r="AQ35" s="392"/>
      <c r="AR35" s="392"/>
      <c r="AS35" s="393"/>
      <c r="AT35" s="392"/>
      <c r="AU35" s="392"/>
      <c r="AV35" s="392"/>
      <c r="AW35" s="392"/>
      <c r="AX35" s="392"/>
      <c r="AY35" s="392"/>
      <c r="AZ35" s="392"/>
      <c r="BA35" s="392"/>
    </row>
    <row r="36" spans="1:53" ht="13.5" hidden="1" customHeight="1">
      <c r="A36" s="389"/>
      <c r="B36" s="392"/>
      <c r="C36" s="392"/>
      <c r="D36" s="392"/>
      <c r="E36" s="392"/>
      <c r="F36" s="392"/>
      <c r="G36" s="392"/>
      <c r="H36" s="392"/>
      <c r="I36" s="392"/>
      <c r="J36" s="392"/>
      <c r="K36" s="392"/>
      <c r="L36" s="392"/>
      <c r="M36" s="392"/>
      <c r="N36" s="392"/>
      <c r="O36" s="392"/>
      <c r="P36" s="392"/>
      <c r="Q36" s="392"/>
      <c r="R36" s="392"/>
      <c r="S36" s="392"/>
      <c r="T36" s="392"/>
      <c r="U36" s="392"/>
      <c r="V36" s="392"/>
      <c r="W36" s="392"/>
      <c r="X36" s="392"/>
      <c r="Y36" s="392"/>
      <c r="Z36" s="393"/>
      <c r="AA36" s="392"/>
      <c r="AB36" s="392"/>
      <c r="AC36" s="392"/>
      <c r="AD36" s="392"/>
      <c r="AE36" s="392"/>
      <c r="AF36" s="392"/>
      <c r="AG36" s="392"/>
      <c r="AH36" s="392"/>
      <c r="AI36" s="392"/>
      <c r="AJ36" s="392"/>
      <c r="AK36" s="392"/>
      <c r="AL36" s="392"/>
      <c r="AM36" s="392"/>
      <c r="AN36" s="392"/>
      <c r="AO36" s="393"/>
      <c r="AP36" s="392"/>
      <c r="AQ36" s="392"/>
      <c r="AR36" s="392"/>
      <c r="AS36" s="393"/>
      <c r="AT36" s="392"/>
      <c r="AU36" s="392"/>
      <c r="AV36" s="392"/>
      <c r="AW36" s="392"/>
      <c r="AX36" s="392"/>
      <c r="AY36" s="392"/>
      <c r="AZ36" s="392"/>
      <c r="BA36" s="392"/>
    </row>
    <row r="37" spans="1:53" ht="13.5" hidden="1" customHeight="1">
      <c r="A37" s="41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43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43"/>
      <c r="AP37" s="35"/>
      <c r="AQ37" s="35"/>
      <c r="AR37" s="35"/>
      <c r="AS37" s="43"/>
      <c r="AT37" s="35"/>
      <c r="AU37" s="35"/>
      <c r="AV37" s="35"/>
      <c r="AW37" s="35"/>
      <c r="AX37" s="35"/>
      <c r="AY37" s="35"/>
      <c r="AZ37" s="35"/>
      <c r="BA37" s="35"/>
    </row>
    <row r="38" spans="1:53" ht="13.5" hidden="1" customHeight="1">
      <c r="A38" s="389" t="s">
        <v>171</v>
      </c>
      <c r="B38" s="392"/>
      <c r="C38" s="392"/>
      <c r="D38" s="392"/>
      <c r="E38" s="392"/>
      <c r="F38" s="392"/>
      <c r="G38" s="392"/>
      <c r="H38" s="392"/>
      <c r="I38" s="392"/>
      <c r="J38" s="392"/>
      <c r="K38" s="392"/>
      <c r="L38" s="392"/>
      <c r="M38" s="392"/>
      <c r="N38" s="392"/>
      <c r="O38" s="392"/>
      <c r="P38" s="392"/>
      <c r="Q38" s="392"/>
      <c r="R38" s="392"/>
      <c r="S38" s="392"/>
      <c r="T38" s="392"/>
      <c r="U38" s="392"/>
      <c r="V38" s="392"/>
      <c r="W38" s="392"/>
      <c r="X38" s="392"/>
      <c r="Y38" s="392"/>
      <c r="Z38" s="393"/>
      <c r="AA38" s="392"/>
      <c r="AB38" s="392"/>
      <c r="AC38" s="392"/>
      <c r="AD38" s="392"/>
      <c r="AE38" s="392"/>
      <c r="AF38" s="392"/>
      <c r="AG38" s="392"/>
      <c r="AH38" s="392"/>
      <c r="AI38" s="392"/>
      <c r="AJ38" s="392"/>
      <c r="AK38" s="392"/>
      <c r="AL38" s="392"/>
      <c r="AM38" s="392"/>
      <c r="AN38" s="392"/>
      <c r="AO38" s="393"/>
      <c r="AP38" s="392"/>
      <c r="AQ38" s="392"/>
      <c r="AR38" s="392"/>
      <c r="AS38" s="393"/>
      <c r="AT38" s="392"/>
      <c r="AU38" s="392"/>
      <c r="AV38" s="392"/>
      <c r="AW38" s="392"/>
      <c r="AX38" s="392"/>
      <c r="AY38" s="392"/>
      <c r="AZ38" s="392"/>
      <c r="BA38" s="392"/>
    </row>
    <row r="39" spans="1:53" ht="13.5" hidden="1" customHeight="1">
      <c r="A39" s="389"/>
      <c r="B39" s="392"/>
      <c r="C39" s="392"/>
      <c r="D39" s="392"/>
      <c r="E39" s="392"/>
      <c r="F39" s="392"/>
      <c r="G39" s="392"/>
      <c r="H39" s="392"/>
      <c r="I39" s="392"/>
      <c r="J39" s="392"/>
      <c r="K39" s="392"/>
      <c r="L39" s="392"/>
      <c r="M39" s="392"/>
      <c r="N39" s="392"/>
      <c r="O39" s="392"/>
      <c r="P39" s="392"/>
      <c r="Q39" s="392"/>
      <c r="R39" s="392"/>
      <c r="S39" s="392"/>
      <c r="T39" s="392"/>
      <c r="U39" s="392"/>
      <c r="V39" s="392"/>
      <c r="W39" s="392"/>
      <c r="X39" s="392"/>
      <c r="Y39" s="392"/>
      <c r="Z39" s="393"/>
      <c r="AA39" s="392"/>
      <c r="AB39" s="392"/>
      <c r="AC39" s="392"/>
      <c r="AD39" s="392"/>
      <c r="AE39" s="392"/>
      <c r="AF39" s="392"/>
      <c r="AG39" s="392"/>
      <c r="AH39" s="392"/>
      <c r="AI39" s="392"/>
      <c r="AJ39" s="392"/>
      <c r="AK39" s="392"/>
      <c r="AL39" s="392"/>
      <c r="AM39" s="392"/>
      <c r="AN39" s="392"/>
      <c r="AO39" s="393"/>
      <c r="AP39" s="392"/>
      <c r="AQ39" s="392"/>
      <c r="AR39" s="392"/>
      <c r="AS39" s="393"/>
      <c r="AT39" s="392"/>
      <c r="AU39" s="392"/>
      <c r="AV39" s="392"/>
      <c r="AW39" s="392"/>
      <c r="AX39" s="392"/>
      <c r="AY39" s="392"/>
      <c r="AZ39" s="392"/>
      <c r="BA39" s="392"/>
    </row>
    <row r="40" spans="1:53" ht="13.5" hidden="1" customHeight="1">
      <c r="A40" s="389"/>
      <c r="B40" s="392"/>
      <c r="C40" s="392"/>
      <c r="D40" s="392"/>
      <c r="E40" s="392"/>
      <c r="F40" s="392"/>
      <c r="G40" s="392"/>
      <c r="H40" s="392"/>
      <c r="I40" s="392"/>
      <c r="J40" s="392"/>
      <c r="K40" s="392"/>
      <c r="L40" s="392"/>
      <c r="M40" s="392"/>
      <c r="N40" s="392"/>
      <c r="O40" s="392"/>
      <c r="P40" s="392"/>
      <c r="Q40" s="392"/>
      <c r="R40" s="392"/>
      <c r="S40" s="392"/>
      <c r="T40" s="392"/>
      <c r="U40" s="392"/>
      <c r="V40" s="392"/>
      <c r="W40" s="392"/>
      <c r="X40" s="392"/>
      <c r="Y40" s="392"/>
      <c r="Z40" s="393"/>
      <c r="AA40" s="392"/>
      <c r="AB40" s="392"/>
      <c r="AC40" s="392"/>
      <c r="AD40" s="392"/>
      <c r="AE40" s="392"/>
      <c r="AF40" s="392"/>
      <c r="AG40" s="392"/>
      <c r="AH40" s="392"/>
      <c r="AI40" s="392"/>
      <c r="AJ40" s="392"/>
      <c r="AK40" s="392"/>
      <c r="AL40" s="392"/>
      <c r="AM40" s="392"/>
      <c r="AN40" s="392"/>
      <c r="AO40" s="393"/>
      <c r="AP40" s="392"/>
      <c r="AQ40" s="392"/>
      <c r="AR40" s="392"/>
      <c r="AS40" s="393"/>
      <c r="AT40" s="392"/>
      <c r="AU40" s="392"/>
      <c r="AV40" s="392"/>
      <c r="AW40" s="392"/>
      <c r="AX40" s="392"/>
      <c r="AY40" s="392"/>
      <c r="AZ40" s="392"/>
      <c r="BA40" s="392"/>
    </row>
    <row r="41" spans="1:53" ht="13.5" hidden="1" customHeight="1">
      <c r="A41" s="389"/>
      <c r="B41" s="392"/>
      <c r="C41" s="392"/>
      <c r="D41" s="392"/>
      <c r="E41" s="392"/>
      <c r="F41" s="392"/>
      <c r="G41" s="392"/>
      <c r="H41" s="392"/>
      <c r="I41" s="392"/>
      <c r="J41" s="392"/>
      <c r="K41" s="392"/>
      <c r="L41" s="392"/>
      <c r="M41" s="392"/>
      <c r="N41" s="392"/>
      <c r="O41" s="392"/>
      <c r="P41" s="392"/>
      <c r="Q41" s="392"/>
      <c r="R41" s="392"/>
      <c r="S41" s="392"/>
      <c r="T41" s="392"/>
      <c r="U41" s="392"/>
      <c r="V41" s="392"/>
      <c r="W41" s="392"/>
      <c r="X41" s="392"/>
      <c r="Y41" s="392"/>
      <c r="Z41" s="393"/>
      <c r="AA41" s="392"/>
      <c r="AB41" s="392"/>
      <c r="AC41" s="392"/>
      <c r="AD41" s="392"/>
      <c r="AE41" s="392"/>
      <c r="AF41" s="392"/>
      <c r="AG41" s="392"/>
      <c r="AH41" s="392"/>
      <c r="AI41" s="392"/>
      <c r="AJ41" s="392"/>
      <c r="AK41" s="392"/>
      <c r="AL41" s="392"/>
      <c r="AM41" s="392"/>
      <c r="AN41" s="392"/>
      <c r="AO41" s="393"/>
      <c r="AP41" s="392"/>
      <c r="AQ41" s="392"/>
      <c r="AR41" s="392"/>
      <c r="AS41" s="393"/>
      <c r="AT41" s="392"/>
      <c r="AU41" s="392"/>
      <c r="AV41" s="392"/>
      <c r="AW41" s="392"/>
      <c r="AX41" s="392"/>
      <c r="AY41" s="392"/>
      <c r="AZ41" s="392"/>
      <c r="BA41" s="392"/>
    </row>
    <row r="42" spans="1:53" ht="13.5" hidden="1" customHeight="1">
      <c r="A42" s="389"/>
      <c r="B42" s="392"/>
      <c r="C42" s="392"/>
      <c r="D42" s="392"/>
      <c r="E42" s="392"/>
      <c r="F42" s="392"/>
      <c r="G42" s="392"/>
      <c r="H42" s="392"/>
      <c r="I42" s="392"/>
      <c r="J42" s="392"/>
      <c r="K42" s="392"/>
      <c r="L42" s="392"/>
      <c r="M42" s="392"/>
      <c r="N42" s="392"/>
      <c r="O42" s="392"/>
      <c r="P42" s="392"/>
      <c r="Q42" s="392"/>
      <c r="R42" s="392"/>
      <c r="S42" s="392"/>
      <c r="T42" s="392"/>
      <c r="U42" s="392"/>
      <c r="V42" s="392"/>
      <c r="W42" s="392"/>
      <c r="X42" s="392"/>
      <c r="Y42" s="392"/>
      <c r="Z42" s="393"/>
      <c r="AA42" s="392"/>
      <c r="AB42" s="392"/>
      <c r="AC42" s="392"/>
      <c r="AD42" s="392"/>
      <c r="AE42" s="392"/>
      <c r="AF42" s="392"/>
      <c r="AG42" s="392"/>
      <c r="AH42" s="392"/>
      <c r="AI42" s="392"/>
      <c r="AJ42" s="392"/>
      <c r="AK42" s="392"/>
      <c r="AL42" s="392"/>
      <c r="AM42" s="392"/>
      <c r="AN42" s="392"/>
      <c r="AO42" s="393"/>
      <c r="AP42" s="392"/>
      <c r="AQ42" s="392"/>
      <c r="AR42" s="392"/>
      <c r="AS42" s="393"/>
      <c r="AT42" s="392"/>
      <c r="AU42" s="392"/>
      <c r="AV42" s="392"/>
      <c r="AW42" s="392"/>
      <c r="AX42" s="392"/>
      <c r="AY42" s="392"/>
      <c r="AZ42" s="392"/>
      <c r="BA42" s="392"/>
    </row>
    <row r="43" spans="1:53" ht="13.5" hidden="1" customHeight="1">
      <c r="A43" s="389"/>
      <c r="B43" s="392"/>
      <c r="C43" s="392"/>
      <c r="D43" s="392"/>
      <c r="E43" s="392"/>
      <c r="F43" s="392"/>
      <c r="G43" s="392"/>
      <c r="H43" s="392"/>
      <c r="I43" s="392"/>
      <c r="J43" s="392"/>
      <c r="K43" s="392"/>
      <c r="L43" s="392"/>
      <c r="M43" s="392"/>
      <c r="N43" s="392"/>
      <c r="O43" s="392"/>
      <c r="P43" s="392"/>
      <c r="Q43" s="392"/>
      <c r="R43" s="392"/>
      <c r="S43" s="392"/>
      <c r="T43" s="392"/>
      <c r="U43" s="392"/>
      <c r="V43" s="392"/>
      <c r="W43" s="392"/>
      <c r="X43" s="392"/>
      <c r="Y43" s="392"/>
      <c r="Z43" s="393"/>
      <c r="AA43" s="392"/>
      <c r="AB43" s="392"/>
      <c r="AC43" s="392"/>
      <c r="AD43" s="392"/>
      <c r="AE43" s="392"/>
      <c r="AF43" s="392"/>
      <c r="AG43" s="392"/>
      <c r="AH43" s="392"/>
      <c r="AI43" s="392"/>
      <c r="AJ43" s="392"/>
      <c r="AK43" s="392"/>
      <c r="AL43" s="392"/>
      <c r="AM43" s="392"/>
      <c r="AN43" s="392"/>
      <c r="AO43" s="393"/>
      <c r="AP43" s="392"/>
      <c r="AQ43" s="392"/>
      <c r="AR43" s="392"/>
      <c r="AS43" s="393"/>
      <c r="AT43" s="392"/>
      <c r="AU43" s="392"/>
      <c r="AV43" s="392"/>
      <c r="AW43" s="392"/>
      <c r="AX43" s="392"/>
      <c r="AY43" s="392"/>
      <c r="AZ43" s="392"/>
      <c r="BA43" s="392"/>
    </row>
    <row r="44" spans="1:53" ht="13.5" hidden="1" customHeight="1">
      <c r="A44" s="41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43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43"/>
      <c r="AP44" s="35"/>
      <c r="AQ44" s="35"/>
      <c r="AR44" s="35"/>
      <c r="AS44" s="43"/>
      <c r="AT44" s="35"/>
      <c r="AU44" s="35"/>
      <c r="AV44" s="35"/>
      <c r="AW44" s="35"/>
      <c r="AX44" s="35"/>
      <c r="AY44" s="35"/>
      <c r="AZ44" s="35"/>
      <c r="BA44" s="35"/>
    </row>
    <row r="45" spans="1:53" ht="13.5" hidden="1" customHeight="1">
      <c r="A45" s="389" t="s">
        <v>172</v>
      </c>
      <c r="B45" s="392"/>
      <c r="C45" s="392"/>
      <c r="D45" s="392"/>
      <c r="E45" s="392"/>
      <c r="F45" s="392"/>
      <c r="G45" s="392"/>
      <c r="H45" s="392"/>
      <c r="I45" s="392"/>
      <c r="J45" s="392"/>
      <c r="K45" s="392"/>
      <c r="L45" s="392"/>
      <c r="M45" s="392"/>
      <c r="N45" s="392"/>
      <c r="O45" s="392"/>
      <c r="P45" s="392"/>
      <c r="Q45" s="392"/>
      <c r="R45" s="392"/>
      <c r="S45" s="392"/>
      <c r="T45" s="392"/>
      <c r="U45" s="392"/>
      <c r="V45" s="392"/>
      <c r="W45" s="392"/>
      <c r="X45" s="392"/>
      <c r="Y45" s="392"/>
      <c r="Z45" s="393"/>
      <c r="AA45" s="392"/>
      <c r="AB45" s="392"/>
      <c r="AC45" s="392"/>
      <c r="AD45" s="392"/>
      <c r="AE45" s="392"/>
      <c r="AF45" s="392"/>
      <c r="AG45" s="392"/>
      <c r="AH45" s="392"/>
      <c r="AI45" s="392"/>
      <c r="AJ45" s="392"/>
      <c r="AK45" s="392"/>
      <c r="AL45" s="392"/>
      <c r="AM45" s="392"/>
      <c r="AN45" s="392"/>
      <c r="AO45" s="393"/>
      <c r="AP45" s="392"/>
      <c r="AQ45" s="392"/>
      <c r="AR45" s="392"/>
      <c r="AS45" s="393"/>
      <c r="AT45" s="392"/>
      <c r="AU45" s="392"/>
      <c r="AV45" s="392"/>
      <c r="AW45" s="392"/>
      <c r="AX45" s="392"/>
      <c r="AY45" s="392"/>
      <c r="AZ45" s="392"/>
      <c r="BA45" s="392"/>
    </row>
    <row r="46" spans="1:53" ht="13.5" hidden="1" customHeight="1">
      <c r="A46" s="389"/>
      <c r="B46" s="392"/>
      <c r="C46" s="392"/>
      <c r="D46" s="392"/>
      <c r="E46" s="392"/>
      <c r="F46" s="392"/>
      <c r="G46" s="392"/>
      <c r="H46" s="392"/>
      <c r="I46" s="392"/>
      <c r="J46" s="392"/>
      <c r="K46" s="392"/>
      <c r="L46" s="392"/>
      <c r="M46" s="392"/>
      <c r="N46" s="392"/>
      <c r="O46" s="392"/>
      <c r="P46" s="392"/>
      <c r="Q46" s="392"/>
      <c r="R46" s="392"/>
      <c r="S46" s="392"/>
      <c r="T46" s="392"/>
      <c r="U46" s="392"/>
      <c r="V46" s="392"/>
      <c r="W46" s="392"/>
      <c r="X46" s="392"/>
      <c r="Y46" s="392"/>
      <c r="Z46" s="393"/>
      <c r="AA46" s="392"/>
      <c r="AB46" s="392"/>
      <c r="AC46" s="392"/>
      <c r="AD46" s="392"/>
      <c r="AE46" s="392"/>
      <c r="AF46" s="392"/>
      <c r="AG46" s="392"/>
      <c r="AH46" s="392"/>
      <c r="AI46" s="392"/>
      <c r="AJ46" s="392"/>
      <c r="AK46" s="392"/>
      <c r="AL46" s="392"/>
      <c r="AM46" s="392"/>
      <c r="AN46" s="392"/>
      <c r="AO46" s="393"/>
      <c r="AP46" s="392"/>
      <c r="AQ46" s="392"/>
      <c r="AR46" s="392"/>
      <c r="AS46" s="393"/>
      <c r="AT46" s="392"/>
      <c r="AU46" s="392"/>
      <c r="AV46" s="392"/>
      <c r="AW46" s="392"/>
      <c r="AX46" s="392"/>
      <c r="AY46" s="392"/>
      <c r="AZ46" s="392"/>
      <c r="BA46" s="392"/>
    </row>
    <row r="47" spans="1:53" ht="13.5" hidden="1" customHeight="1">
      <c r="A47" s="389"/>
      <c r="B47" s="392"/>
      <c r="C47" s="392"/>
      <c r="D47" s="392"/>
      <c r="E47" s="392"/>
      <c r="F47" s="392"/>
      <c r="G47" s="392"/>
      <c r="H47" s="392"/>
      <c r="I47" s="392"/>
      <c r="J47" s="392"/>
      <c r="K47" s="392"/>
      <c r="L47" s="392"/>
      <c r="M47" s="392"/>
      <c r="N47" s="392"/>
      <c r="O47" s="392"/>
      <c r="P47" s="392"/>
      <c r="Q47" s="392"/>
      <c r="R47" s="392"/>
      <c r="S47" s="392"/>
      <c r="T47" s="392"/>
      <c r="U47" s="392"/>
      <c r="V47" s="392"/>
      <c r="W47" s="392"/>
      <c r="X47" s="392"/>
      <c r="Y47" s="392"/>
      <c r="Z47" s="393"/>
      <c r="AA47" s="392"/>
      <c r="AB47" s="392"/>
      <c r="AC47" s="392"/>
      <c r="AD47" s="392"/>
      <c r="AE47" s="392"/>
      <c r="AF47" s="392"/>
      <c r="AG47" s="392"/>
      <c r="AH47" s="392"/>
      <c r="AI47" s="392"/>
      <c r="AJ47" s="392"/>
      <c r="AK47" s="392"/>
      <c r="AL47" s="392"/>
      <c r="AM47" s="392"/>
      <c r="AN47" s="392"/>
      <c r="AO47" s="393"/>
      <c r="AP47" s="392"/>
      <c r="AQ47" s="392"/>
      <c r="AR47" s="392"/>
      <c r="AS47" s="393"/>
      <c r="AT47" s="392"/>
      <c r="AU47" s="392"/>
      <c r="AV47" s="392"/>
      <c r="AW47" s="392"/>
      <c r="AX47" s="392"/>
      <c r="AY47" s="392"/>
      <c r="AZ47" s="392"/>
      <c r="BA47" s="392"/>
    </row>
    <row r="48" spans="1:53" ht="13.5" hidden="1" customHeight="1">
      <c r="A48" s="389"/>
      <c r="B48" s="392"/>
      <c r="C48" s="392"/>
      <c r="D48" s="392"/>
      <c r="E48" s="392"/>
      <c r="F48" s="392"/>
      <c r="G48" s="392"/>
      <c r="H48" s="392"/>
      <c r="I48" s="392"/>
      <c r="J48" s="392"/>
      <c r="K48" s="392"/>
      <c r="L48" s="392"/>
      <c r="M48" s="392"/>
      <c r="N48" s="392"/>
      <c r="O48" s="392"/>
      <c r="P48" s="392"/>
      <c r="Q48" s="392"/>
      <c r="R48" s="392"/>
      <c r="S48" s="392"/>
      <c r="T48" s="392"/>
      <c r="U48" s="392"/>
      <c r="V48" s="392"/>
      <c r="W48" s="392"/>
      <c r="X48" s="392"/>
      <c r="Y48" s="392"/>
      <c r="Z48" s="393"/>
      <c r="AA48" s="392"/>
      <c r="AB48" s="392"/>
      <c r="AC48" s="392"/>
      <c r="AD48" s="392"/>
      <c r="AE48" s="392"/>
      <c r="AF48" s="392"/>
      <c r="AG48" s="392"/>
      <c r="AH48" s="392"/>
      <c r="AI48" s="392"/>
      <c r="AJ48" s="392"/>
      <c r="AK48" s="392"/>
      <c r="AL48" s="392"/>
      <c r="AM48" s="392"/>
      <c r="AN48" s="392"/>
      <c r="AO48" s="393"/>
      <c r="AP48" s="392"/>
      <c r="AQ48" s="392"/>
      <c r="AR48" s="392"/>
      <c r="AS48" s="393"/>
      <c r="AT48" s="392"/>
      <c r="AU48" s="392"/>
      <c r="AV48" s="392"/>
      <c r="AW48" s="392"/>
      <c r="AX48" s="392"/>
      <c r="AY48" s="392"/>
      <c r="AZ48" s="392"/>
      <c r="BA48" s="392"/>
    </row>
    <row r="49" spans="1:58" ht="13.5" hidden="1" customHeight="1">
      <c r="A49" s="389"/>
      <c r="B49" s="392"/>
      <c r="C49" s="392"/>
      <c r="D49" s="392"/>
      <c r="E49" s="392"/>
      <c r="F49" s="392"/>
      <c r="G49" s="392"/>
      <c r="H49" s="392"/>
      <c r="I49" s="392"/>
      <c r="J49" s="392"/>
      <c r="K49" s="392"/>
      <c r="L49" s="392"/>
      <c r="M49" s="392"/>
      <c r="N49" s="392"/>
      <c r="O49" s="392"/>
      <c r="P49" s="392"/>
      <c r="Q49" s="392"/>
      <c r="R49" s="392"/>
      <c r="S49" s="392"/>
      <c r="T49" s="392"/>
      <c r="U49" s="392"/>
      <c r="V49" s="392"/>
      <c r="W49" s="392"/>
      <c r="X49" s="392"/>
      <c r="Y49" s="392"/>
      <c r="Z49" s="393"/>
      <c r="AA49" s="392"/>
      <c r="AB49" s="392"/>
      <c r="AC49" s="392"/>
      <c r="AD49" s="392"/>
      <c r="AE49" s="392"/>
      <c r="AF49" s="392"/>
      <c r="AG49" s="392"/>
      <c r="AH49" s="392"/>
      <c r="AI49" s="392"/>
      <c r="AJ49" s="392"/>
      <c r="AK49" s="392"/>
      <c r="AL49" s="392"/>
      <c r="AM49" s="392"/>
      <c r="AN49" s="392"/>
      <c r="AO49" s="393"/>
      <c r="AP49" s="392"/>
      <c r="AQ49" s="392"/>
      <c r="AR49" s="392"/>
      <c r="AS49" s="393"/>
      <c r="AT49" s="392"/>
      <c r="AU49" s="392"/>
      <c r="AV49" s="392"/>
      <c r="AW49" s="392"/>
      <c r="AX49" s="392"/>
      <c r="AY49" s="392"/>
      <c r="AZ49" s="392"/>
      <c r="BA49" s="392"/>
    </row>
    <row r="50" spans="1:58" ht="13.5" hidden="1" customHeight="1">
      <c r="A50" s="389"/>
      <c r="B50" s="392"/>
      <c r="C50" s="392"/>
      <c r="D50" s="392"/>
      <c r="E50" s="392"/>
      <c r="F50" s="392"/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92"/>
      <c r="R50" s="392"/>
      <c r="S50" s="392"/>
      <c r="T50" s="392"/>
      <c r="U50" s="392"/>
      <c r="V50" s="392"/>
      <c r="W50" s="392"/>
      <c r="X50" s="392"/>
      <c r="Y50" s="392"/>
      <c r="Z50" s="393"/>
      <c r="AA50" s="392"/>
      <c r="AB50" s="392"/>
      <c r="AC50" s="392"/>
      <c r="AD50" s="392"/>
      <c r="AE50" s="392"/>
      <c r="AF50" s="392"/>
      <c r="AG50" s="392"/>
      <c r="AH50" s="392"/>
      <c r="AI50" s="392"/>
      <c r="AJ50" s="392"/>
      <c r="AK50" s="392"/>
      <c r="AL50" s="392"/>
      <c r="AM50" s="392"/>
      <c r="AN50" s="392"/>
      <c r="AO50" s="393"/>
      <c r="AP50" s="392"/>
      <c r="AQ50" s="392"/>
      <c r="AR50" s="392"/>
      <c r="AS50" s="393"/>
      <c r="AT50" s="392"/>
      <c r="AU50" s="392"/>
      <c r="AV50" s="392"/>
      <c r="AW50" s="392"/>
      <c r="AX50" s="392"/>
      <c r="AY50" s="392"/>
      <c r="AZ50" s="392"/>
      <c r="BA50" s="392"/>
    </row>
    <row r="51" spans="1:58" ht="3.75" customHeight="1">
      <c r="A51" s="44"/>
      <c r="G51" s="35"/>
      <c r="H51" s="40"/>
      <c r="W51" s="35"/>
      <c r="X51" s="35"/>
      <c r="Y51" s="35"/>
      <c r="Z51" s="45"/>
      <c r="AG51" s="35"/>
      <c r="AH51" s="35"/>
      <c r="AI51" s="35"/>
      <c r="AJ51" s="35"/>
      <c r="AK51" s="35"/>
      <c r="AL51" s="35"/>
      <c r="AM51" s="35"/>
      <c r="AN51" s="35"/>
      <c r="AO51" s="45"/>
      <c r="AP51" s="35"/>
      <c r="AQ51" s="35"/>
      <c r="AR51" s="35"/>
      <c r="AS51" s="45"/>
    </row>
    <row r="52" spans="1:58" ht="6" customHeight="1">
      <c r="A52" s="44"/>
      <c r="G52" s="35"/>
      <c r="H52" s="40"/>
      <c r="W52" s="35"/>
      <c r="X52" s="35"/>
      <c r="Y52" s="35"/>
      <c r="Z52" s="45"/>
      <c r="AG52" s="35"/>
      <c r="AH52" s="35"/>
      <c r="AI52" s="35"/>
      <c r="AJ52" s="35"/>
      <c r="AK52" s="35"/>
      <c r="AL52" s="35"/>
      <c r="AM52" s="35"/>
      <c r="AN52" s="35"/>
      <c r="AO52" s="45"/>
      <c r="AP52" s="35"/>
      <c r="AQ52" s="35"/>
      <c r="AR52" s="35"/>
      <c r="AS52" s="45"/>
    </row>
    <row r="53" spans="1:58" ht="21" customHeight="1">
      <c r="A53" s="396" t="s">
        <v>173</v>
      </c>
      <c r="B53" s="396"/>
      <c r="C53" s="396"/>
      <c r="D53" s="396"/>
      <c r="F53" s="330"/>
      <c r="G53" s="505" t="s">
        <v>370</v>
      </c>
      <c r="H53" s="506"/>
      <c r="I53" s="506"/>
      <c r="J53" s="506"/>
      <c r="K53" s="506"/>
      <c r="L53" s="506"/>
      <c r="M53" s="506"/>
      <c r="N53" s="506"/>
      <c r="O53" s="506"/>
      <c r="P53" s="506"/>
      <c r="Q53" s="506"/>
      <c r="R53" s="506"/>
      <c r="S53" s="506"/>
      <c r="T53" s="506"/>
      <c r="U53" s="506"/>
      <c r="V53" s="507"/>
      <c r="W53" s="36" t="s">
        <v>167</v>
      </c>
      <c r="X53" s="504" t="s">
        <v>368</v>
      </c>
      <c r="Y53" s="394"/>
      <c r="Z53" s="394"/>
      <c r="AA53" s="394"/>
      <c r="AB53" s="394"/>
      <c r="AC53" s="394"/>
      <c r="AD53" s="394"/>
      <c r="AE53" s="394"/>
      <c r="AF53" s="394"/>
      <c r="AG53" s="394"/>
      <c r="AH53" s="394"/>
      <c r="AI53" s="394"/>
      <c r="AJ53" s="394"/>
      <c r="AK53" s="394"/>
      <c r="AL53" s="36" t="s">
        <v>170</v>
      </c>
      <c r="AM53" s="397" t="s">
        <v>174</v>
      </c>
      <c r="AN53" s="397"/>
      <c r="AO53" s="397"/>
      <c r="AP53" s="397"/>
      <c r="AQ53" s="397"/>
      <c r="AR53" s="397"/>
      <c r="AS53" s="397"/>
      <c r="AT53" s="397"/>
      <c r="AU53" s="397"/>
      <c r="AV53" s="397"/>
      <c r="AW53" s="397"/>
      <c r="AX53" s="397"/>
      <c r="AY53" s="397"/>
      <c r="AZ53" s="397"/>
    </row>
    <row r="54" spans="1:58" ht="6.75" customHeight="1">
      <c r="A54" s="35"/>
      <c r="B54" s="35"/>
      <c r="C54" s="35"/>
      <c r="D54" s="35"/>
      <c r="E54" s="35"/>
      <c r="F54" s="508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4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40"/>
      <c r="BB54" s="40"/>
      <c r="BC54" s="35"/>
      <c r="BD54" s="40"/>
      <c r="BE54" s="40"/>
      <c r="BF54" s="35"/>
    </row>
    <row r="55" spans="1:58" ht="14.25" customHeight="1">
      <c r="A55" s="35"/>
      <c r="B55" s="35"/>
      <c r="C55" s="35"/>
      <c r="D55" s="35"/>
      <c r="E55" s="35"/>
      <c r="F55" s="331"/>
      <c r="G55" s="504" t="s">
        <v>369</v>
      </c>
      <c r="H55" s="394"/>
      <c r="I55" s="394"/>
      <c r="J55" s="394"/>
      <c r="K55" s="394"/>
      <c r="L55" s="394"/>
      <c r="M55" s="394"/>
      <c r="N55" s="394"/>
      <c r="O55" s="394"/>
      <c r="P55" s="394"/>
      <c r="Q55" s="35"/>
      <c r="R55" s="35"/>
      <c r="S55" s="35"/>
      <c r="T55" s="40"/>
      <c r="U55" s="35"/>
      <c r="V55" s="35"/>
      <c r="W55" s="36" t="s">
        <v>116</v>
      </c>
      <c r="X55" s="394" t="s">
        <v>176</v>
      </c>
      <c r="Y55" s="394"/>
      <c r="Z55" s="394"/>
      <c r="AA55" s="394"/>
      <c r="AB55" s="394"/>
      <c r="AC55" s="394"/>
      <c r="AD55" s="394"/>
      <c r="AE55" s="394"/>
      <c r="AF55" s="394"/>
      <c r="AG55" s="394"/>
      <c r="AH55" s="394"/>
      <c r="AI55" s="394"/>
      <c r="AJ55" s="394"/>
      <c r="AK55" s="394"/>
      <c r="AL55" s="36" t="s">
        <v>53</v>
      </c>
      <c r="AM55" s="394" t="s">
        <v>177</v>
      </c>
      <c r="AN55" s="394"/>
      <c r="AO55" s="394"/>
      <c r="AP55" s="394"/>
      <c r="AQ55" s="394"/>
      <c r="AR55" s="394"/>
      <c r="AS55" s="394"/>
      <c r="AT55" s="394"/>
      <c r="AU55" s="394"/>
      <c r="AV55" s="394"/>
      <c r="BA55" s="40"/>
      <c r="BB55" s="40"/>
      <c r="BC55" s="35"/>
      <c r="BD55" s="40"/>
      <c r="BE55" s="40"/>
      <c r="BF55" s="35"/>
    </row>
    <row r="56" spans="1:58" ht="3.75" customHeight="1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40"/>
      <c r="BB56" s="40"/>
      <c r="BC56" s="35"/>
      <c r="BD56" s="40"/>
      <c r="BE56" s="40"/>
      <c r="BF56" s="35"/>
    </row>
    <row r="57" spans="1:58" ht="13.5" customHeight="1">
      <c r="A57" s="35"/>
      <c r="B57" s="35"/>
      <c r="C57" s="35"/>
      <c r="D57" s="35"/>
      <c r="E57" s="35"/>
      <c r="F57" s="36" t="s">
        <v>165</v>
      </c>
      <c r="G57" s="394" t="s">
        <v>178</v>
      </c>
      <c r="H57" s="394"/>
      <c r="I57" s="394"/>
      <c r="J57" s="394"/>
      <c r="K57" s="394"/>
      <c r="L57" s="394"/>
      <c r="M57" s="394"/>
      <c r="N57" s="394"/>
      <c r="O57" s="394"/>
      <c r="P57" s="394"/>
      <c r="Q57" s="35"/>
      <c r="R57" s="35"/>
      <c r="S57" s="35"/>
      <c r="T57" s="40"/>
      <c r="U57" s="35"/>
      <c r="V57" s="35"/>
      <c r="W57" s="331" t="s">
        <v>166</v>
      </c>
      <c r="X57" s="394" t="s">
        <v>175</v>
      </c>
      <c r="Y57" s="394"/>
      <c r="Z57" s="394"/>
      <c r="AA57" s="394"/>
      <c r="AB57" s="394"/>
      <c r="AC57" s="394"/>
      <c r="AD57" s="394"/>
      <c r="AE57" s="394"/>
      <c r="AF57" s="394"/>
      <c r="AG57" s="394"/>
      <c r="AH57" s="35"/>
      <c r="AI57" s="35"/>
      <c r="AJ57" s="35"/>
      <c r="AK57" s="35"/>
      <c r="AL57" s="35"/>
      <c r="AM57" s="394"/>
      <c r="AN57" s="394"/>
      <c r="AO57" s="394"/>
      <c r="AP57" s="394"/>
      <c r="AQ57" s="394"/>
      <c r="AR57" s="394"/>
      <c r="AS57" s="394"/>
      <c r="AT57" s="394"/>
      <c r="AU57" s="394"/>
      <c r="AV57" s="394"/>
      <c r="AW57" s="35"/>
      <c r="AX57" s="35"/>
      <c r="AY57" s="35"/>
      <c r="AZ57" s="35"/>
      <c r="BA57" s="40"/>
      <c r="BB57" s="40"/>
      <c r="BC57" s="35"/>
      <c r="BD57" s="40"/>
      <c r="BE57" s="40"/>
      <c r="BF57" s="35"/>
    </row>
    <row r="58" spans="1:58" ht="9" customHeight="1">
      <c r="A58" s="46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2"/>
      <c r="BC58" s="41"/>
      <c r="BD58" s="40"/>
      <c r="BE58" s="40"/>
      <c r="BF58" s="35"/>
    </row>
    <row r="59" spans="1:58" ht="13.5" customHeight="1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40"/>
      <c r="BB59" s="40"/>
      <c r="BC59" s="35"/>
      <c r="BD59" s="40"/>
      <c r="BE59" s="40"/>
      <c r="BF59" s="35"/>
    </row>
    <row r="60" spans="1:58" ht="18.75" customHeight="1">
      <c r="A60" s="395" t="s">
        <v>179</v>
      </c>
      <c r="B60" s="395"/>
      <c r="C60" s="395"/>
      <c r="D60" s="395"/>
      <c r="E60" s="395"/>
      <c r="F60" s="395"/>
      <c r="G60" s="395"/>
      <c r="H60" s="395"/>
      <c r="I60" s="395"/>
      <c r="J60" s="395"/>
      <c r="K60" s="395"/>
      <c r="L60" s="395"/>
      <c r="M60" s="395"/>
      <c r="N60" s="395"/>
      <c r="O60" s="395"/>
      <c r="P60" s="395"/>
      <c r="Q60" s="395"/>
      <c r="R60" s="395"/>
      <c r="S60" s="395"/>
      <c r="T60" s="395"/>
      <c r="U60" s="395"/>
      <c r="V60" s="395"/>
      <c r="W60" s="395"/>
      <c r="X60" s="395"/>
      <c r="Y60" s="395"/>
      <c r="Z60" s="395"/>
      <c r="AA60" s="395"/>
      <c r="AB60" s="395"/>
      <c r="AC60" s="395"/>
      <c r="AD60" s="395"/>
      <c r="AE60" s="395"/>
      <c r="AF60" s="395"/>
      <c r="AG60" s="395"/>
      <c r="AH60" s="395"/>
      <c r="AI60" s="395"/>
      <c r="AJ60" s="395"/>
      <c r="AK60" s="395"/>
      <c r="AL60" s="395"/>
      <c r="AM60" s="395"/>
      <c r="AN60" s="395"/>
      <c r="AO60" s="395"/>
      <c r="AP60" s="395"/>
      <c r="AQ60" s="395"/>
      <c r="AR60" s="395"/>
      <c r="AS60" s="395"/>
      <c r="AT60" s="395"/>
      <c r="AU60" s="395"/>
      <c r="AV60" s="395"/>
      <c r="AW60" s="395"/>
      <c r="AX60" s="395"/>
      <c r="AY60" s="395"/>
      <c r="AZ60" s="395"/>
      <c r="BA60" s="395"/>
    </row>
    <row r="61" spans="1:58" ht="13.5" customHeight="1">
      <c r="A61" s="371" t="s">
        <v>119</v>
      </c>
      <c r="B61" s="372" t="s">
        <v>286</v>
      </c>
      <c r="C61" s="373"/>
      <c r="D61" s="373"/>
      <c r="E61" s="373"/>
      <c r="F61" s="373"/>
      <c r="G61" s="374"/>
      <c r="H61" s="372" t="s">
        <v>287</v>
      </c>
      <c r="I61" s="373"/>
      <c r="J61" s="373"/>
      <c r="K61" s="373"/>
      <c r="L61" s="373"/>
      <c r="M61" s="374"/>
      <c r="N61" s="378" t="s">
        <v>288</v>
      </c>
      <c r="O61" s="379"/>
      <c r="P61" s="379"/>
      <c r="Q61" s="379"/>
      <c r="R61" s="379"/>
      <c r="S61" s="379"/>
      <c r="T61" s="379"/>
      <c r="U61" s="379"/>
      <c r="V61" s="379"/>
      <c r="W61" s="379"/>
      <c r="X61" s="379"/>
      <c r="Y61" s="380"/>
      <c r="Z61" s="378" t="s">
        <v>180</v>
      </c>
      <c r="AA61" s="379"/>
      <c r="AB61" s="380"/>
      <c r="AC61" s="372" t="s">
        <v>289</v>
      </c>
      <c r="AD61" s="373"/>
      <c r="AE61" s="374"/>
      <c r="AF61" s="372" t="s">
        <v>68</v>
      </c>
      <c r="AG61" s="373"/>
      <c r="AH61" s="374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</row>
    <row r="62" spans="1:58" ht="21" customHeight="1">
      <c r="A62" s="371"/>
      <c r="B62" s="375"/>
      <c r="C62" s="376"/>
      <c r="D62" s="376"/>
      <c r="E62" s="376"/>
      <c r="F62" s="376"/>
      <c r="G62" s="377"/>
      <c r="H62" s="375"/>
      <c r="I62" s="376"/>
      <c r="J62" s="376"/>
      <c r="K62" s="376"/>
      <c r="L62" s="376"/>
      <c r="M62" s="377"/>
      <c r="N62" s="378" t="s">
        <v>27</v>
      </c>
      <c r="O62" s="379"/>
      <c r="P62" s="379"/>
      <c r="Q62" s="379"/>
      <c r="R62" s="379"/>
      <c r="S62" s="380"/>
      <c r="T62" s="378" t="s">
        <v>34</v>
      </c>
      <c r="U62" s="379"/>
      <c r="V62" s="379"/>
      <c r="W62" s="379"/>
      <c r="X62" s="379"/>
      <c r="Y62" s="380"/>
      <c r="Z62" s="378" t="s">
        <v>290</v>
      </c>
      <c r="AA62" s="379"/>
      <c r="AB62" s="380"/>
      <c r="AC62" s="375"/>
      <c r="AD62" s="376"/>
      <c r="AE62" s="377"/>
      <c r="AF62" s="375"/>
      <c r="AG62" s="376"/>
      <c r="AH62" s="377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</row>
    <row r="63" spans="1:58" ht="13.5" customHeight="1">
      <c r="A63" s="371"/>
      <c r="B63" s="381" t="s">
        <v>68</v>
      </c>
      <c r="C63" s="381"/>
      <c r="D63" s="381"/>
      <c r="E63" s="381"/>
      <c r="F63" s="381"/>
      <c r="G63" s="381"/>
      <c r="H63" s="381" t="s">
        <v>68</v>
      </c>
      <c r="I63" s="381"/>
      <c r="J63" s="381"/>
      <c r="K63" s="381"/>
      <c r="L63" s="381"/>
      <c r="M63" s="381"/>
      <c r="N63" s="381" t="s">
        <v>68</v>
      </c>
      <c r="O63" s="381"/>
      <c r="P63" s="381"/>
      <c r="Q63" s="381"/>
      <c r="R63" s="381"/>
      <c r="S63" s="381"/>
      <c r="T63" s="378" t="s">
        <v>68</v>
      </c>
      <c r="U63" s="379"/>
      <c r="V63" s="379"/>
      <c r="W63" s="379"/>
      <c r="X63" s="379"/>
      <c r="Y63" s="380"/>
      <c r="Z63" s="378" t="s">
        <v>68</v>
      </c>
      <c r="AA63" s="379"/>
      <c r="AB63" s="380"/>
      <c r="AC63" s="378" t="s">
        <v>68</v>
      </c>
      <c r="AD63" s="379"/>
      <c r="AE63" s="380"/>
      <c r="AF63" s="378" t="s">
        <v>68</v>
      </c>
      <c r="AG63" s="379"/>
      <c r="AH63" s="380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</row>
    <row r="64" spans="1:58" ht="13.5" customHeight="1">
      <c r="A64" s="371"/>
      <c r="B64" s="382" t="s">
        <v>291</v>
      </c>
      <c r="C64" s="383"/>
      <c r="D64" s="383"/>
      <c r="E64" s="383"/>
      <c r="F64" s="383"/>
      <c r="G64" s="384"/>
      <c r="H64" s="382" t="s">
        <v>291</v>
      </c>
      <c r="I64" s="383"/>
      <c r="J64" s="383"/>
      <c r="K64" s="383"/>
      <c r="L64" s="383"/>
      <c r="M64" s="384"/>
      <c r="N64" s="382" t="s">
        <v>291</v>
      </c>
      <c r="O64" s="383"/>
      <c r="P64" s="383"/>
      <c r="Q64" s="383"/>
      <c r="R64" s="383"/>
      <c r="S64" s="384"/>
      <c r="T64" s="382" t="s">
        <v>291</v>
      </c>
      <c r="U64" s="383"/>
      <c r="V64" s="383"/>
      <c r="W64" s="383"/>
      <c r="X64" s="383"/>
      <c r="Y64" s="384"/>
      <c r="Z64" s="382" t="s">
        <v>291</v>
      </c>
      <c r="AA64" s="383"/>
      <c r="AB64" s="384"/>
      <c r="AC64" s="382" t="s">
        <v>291</v>
      </c>
      <c r="AD64" s="383"/>
      <c r="AE64" s="384"/>
      <c r="AF64" s="382" t="s">
        <v>291</v>
      </c>
      <c r="AG64" s="383"/>
      <c r="AH64" s="384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</row>
    <row r="65" spans="1:51" ht="13.5" customHeight="1">
      <c r="A65" s="295" t="s">
        <v>292</v>
      </c>
      <c r="B65" s="364">
        <v>33.5</v>
      </c>
      <c r="C65" s="365"/>
      <c r="D65" s="365"/>
      <c r="E65" s="365"/>
      <c r="F65" s="365"/>
      <c r="G65" s="366"/>
      <c r="H65" s="364">
        <v>1</v>
      </c>
      <c r="I65" s="365"/>
      <c r="J65" s="365"/>
      <c r="K65" s="365"/>
      <c r="L65" s="365"/>
      <c r="M65" s="366"/>
      <c r="N65" s="364">
        <v>6.5</v>
      </c>
      <c r="O65" s="365"/>
      <c r="P65" s="365"/>
      <c r="Q65" s="365"/>
      <c r="R65" s="365"/>
      <c r="S65" s="366"/>
      <c r="T65" s="364">
        <v>0</v>
      </c>
      <c r="U65" s="365"/>
      <c r="V65" s="365"/>
      <c r="W65" s="365"/>
      <c r="X65" s="365"/>
      <c r="Y65" s="366"/>
      <c r="Z65" s="367">
        <v>0</v>
      </c>
      <c r="AA65" s="367"/>
      <c r="AB65" s="367"/>
      <c r="AC65" s="367">
        <v>11</v>
      </c>
      <c r="AD65" s="367"/>
      <c r="AE65" s="367"/>
      <c r="AF65" s="364">
        <v>52</v>
      </c>
      <c r="AG65" s="365"/>
      <c r="AH65" s="366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</row>
    <row r="66" spans="1:51" ht="13.5" customHeight="1">
      <c r="A66" s="295" t="s">
        <v>293</v>
      </c>
      <c r="B66" s="368" t="s">
        <v>294</v>
      </c>
      <c r="C66" s="369"/>
      <c r="D66" s="369"/>
      <c r="E66" s="369"/>
      <c r="F66" s="369"/>
      <c r="G66" s="370"/>
      <c r="H66" s="364">
        <v>3</v>
      </c>
      <c r="I66" s="365"/>
      <c r="J66" s="365"/>
      <c r="K66" s="365"/>
      <c r="L66" s="365"/>
      <c r="M66" s="366"/>
      <c r="N66" s="364">
        <v>7.5</v>
      </c>
      <c r="O66" s="365"/>
      <c r="P66" s="365"/>
      <c r="Q66" s="365"/>
      <c r="R66" s="365"/>
      <c r="S66" s="366"/>
      <c r="T66" s="364">
        <v>0</v>
      </c>
      <c r="U66" s="365"/>
      <c r="V66" s="365"/>
      <c r="W66" s="365"/>
      <c r="X66" s="365"/>
      <c r="Y66" s="366"/>
      <c r="Z66" s="367">
        <v>0</v>
      </c>
      <c r="AA66" s="367"/>
      <c r="AB66" s="367"/>
      <c r="AC66" s="367">
        <v>11</v>
      </c>
      <c r="AD66" s="367"/>
      <c r="AE66" s="367"/>
      <c r="AF66" s="364">
        <v>52</v>
      </c>
      <c r="AG66" s="365"/>
      <c r="AH66" s="366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</row>
    <row r="67" spans="1:51" ht="13.5" customHeight="1">
      <c r="A67" s="295" t="s">
        <v>295</v>
      </c>
      <c r="B67" s="364">
        <v>13</v>
      </c>
      <c r="C67" s="365"/>
      <c r="D67" s="365"/>
      <c r="E67" s="365"/>
      <c r="F67" s="365"/>
      <c r="G67" s="366"/>
      <c r="H67" s="364">
        <v>1</v>
      </c>
      <c r="I67" s="365"/>
      <c r="J67" s="365"/>
      <c r="K67" s="365"/>
      <c r="L67" s="365"/>
      <c r="M67" s="366"/>
      <c r="N67" s="364">
        <v>0</v>
      </c>
      <c r="O67" s="365"/>
      <c r="P67" s="365"/>
      <c r="Q67" s="365"/>
      <c r="R67" s="365"/>
      <c r="S67" s="366"/>
      <c r="T67" s="364">
        <v>25</v>
      </c>
      <c r="U67" s="365"/>
      <c r="V67" s="365"/>
      <c r="W67" s="365"/>
      <c r="X67" s="365"/>
      <c r="Y67" s="366"/>
      <c r="Z67" s="367">
        <v>2</v>
      </c>
      <c r="AA67" s="367"/>
      <c r="AB67" s="367"/>
      <c r="AC67" s="367">
        <v>2</v>
      </c>
      <c r="AD67" s="367"/>
      <c r="AE67" s="367"/>
      <c r="AF67" s="364">
        <v>43</v>
      </c>
      <c r="AG67" s="365"/>
      <c r="AH67" s="366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</row>
    <row r="68" spans="1:51" ht="13.5" customHeight="1">
      <c r="A68" s="295" t="s">
        <v>68</v>
      </c>
      <c r="B68" s="364">
        <v>77</v>
      </c>
      <c r="C68" s="365"/>
      <c r="D68" s="365"/>
      <c r="E68" s="365"/>
      <c r="F68" s="365"/>
      <c r="G68" s="366"/>
      <c r="H68" s="364">
        <v>5</v>
      </c>
      <c r="I68" s="365"/>
      <c r="J68" s="365"/>
      <c r="K68" s="365"/>
      <c r="L68" s="365"/>
      <c r="M68" s="366"/>
      <c r="N68" s="364">
        <v>14</v>
      </c>
      <c r="O68" s="365"/>
      <c r="P68" s="365"/>
      <c r="Q68" s="365"/>
      <c r="R68" s="365"/>
      <c r="S68" s="366"/>
      <c r="T68" s="364">
        <v>25</v>
      </c>
      <c r="U68" s="365"/>
      <c r="V68" s="365"/>
      <c r="W68" s="365"/>
      <c r="X68" s="365"/>
      <c r="Y68" s="366"/>
      <c r="Z68" s="367">
        <v>2</v>
      </c>
      <c r="AA68" s="367"/>
      <c r="AB68" s="367"/>
      <c r="AC68" s="367">
        <v>24</v>
      </c>
      <c r="AD68" s="367"/>
      <c r="AE68" s="367"/>
      <c r="AF68" s="364">
        <v>147</v>
      </c>
      <c r="AG68" s="365"/>
      <c r="AH68" s="366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</row>
    <row r="69" spans="1:51" ht="13.5" customHeight="1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</row>
    <row r="70" spans="1:51" ht="13.5" customHeight="1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</row>
    <row r="71" spans="1:51" ht="13.5" customHeight="1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</row>
    <row r="72" spans="1:51" ht="13.5" customHeight="1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</row>
    <row r="73" spans="1:51" ht="13.5" customHeight="1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</row>
    <row r="74" spans="1:51" ht="13.5" customHeight="1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</row>
    <row r="75" spans="1:51" ht="13.5" customHeight="1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</row>
    <row r="76" spans="1:51" ht="13.5" customHeight="1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</row>
    <row r="77" spans="1:51" ht="13.5" customHeight="1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</row>
    <row r="78" spans="1:51" ht="13.5" customHeight="1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</row>
    <row r="79" spans="1:51" ht="13.5" customHeight="1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</row>
    <row r="80" spans="1:51" ht="13.5" customHeight="1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</row>
    <row r="81" spans="1:51" ht="13.5" customHeight="1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</row>
    <row r="82" spans="1:51" ht="13.5" customHeight="1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</row>
    <row r="83" spans="1:51" ht="13.5" customHeight="1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</row>
    <row r="84" spans="1:51" ht="13.5" customHeight="1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</row>
    <row r="85" spans="1:51" ht="13.5" customHeight="1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</row>
  </sheetData>
  <mergeCells count="512">
    <mergeCell ref="X57:AG57"/>
    <mergeCell ref="G55:P55"/>
    <mergeCell ref="X55:AK55"/>
    <mergeCell ref="AM55:AV55"/>
    <mergeCell ref="G57:P57"/>
    <mergeCell ref="AM57:AV57"/>
    <mergeCell ref="A60:BA60"/>
    <mergeCell ref="AU45:AU50"/>
    <mergeCell ref="AV45:AV50"/>
    <mergeCell ref="AW45:AW50"/>
    <mergeCell ref="AX45:AX50"/>
    <mergeCell ref="AY45:AY50"/>
    <mergeCell ref="AZ45:AZ50"/>
    <mergeCell ref="BA45:BA50"/>
    <mergeCell ref="A53:D53"/>
    <mergeCell ref="G53:V53"/>
    <mergeCell ref="X53:AK53"/>
    <mergeCell ref="AM53:AZ53"/>
    <mergeCell ref="AL45:AL50"/>
    <mergeCell ref="AM45:AM50"/>
    <mergeCell ref="AN45:AN50"/>
    <mergeCell ref="AO45:AO50"/>
    <mergeCell ref="AP45:AP50"/>
    <mergeCell ref="AQ45:AQ50"/>
    <mergeCell ref="AR45:AR50"/>
    <mergeCell ref="AS45:AS50"/>
    <mergeCell ref="AT45:AT50"/>
    <mergeCell ref="AC45:AC50"/>
    <mergeCell ref="AD45:AD50"/>
    <mergeCell ref="AE45:AE50"/>
    <mergeCell ref="AF45:AF50"/>
    <mergeCell ref="AG45:AG50"/>
    <mergeCell ref="AH45:AH50"/>
    <mergeCell ref="AI45:AI50"/>
    <mergeCell ref="AJ45:AJ50"/>
    <mergeCell ref="AK45:AK50"/>
    <mergeCell ref="T45:T50"/>
    <mergeCell ref="U45:U50"/>
    <mergeCell ref="V45:V50"/>
    <mergeCell ref="W45:W50"/>
    <mergeCell ref="X45:X50"/>
    <mergeCell ref="Y45:Y50"/>
    <mergeCell ref="Z45:Z50"/>
    <mergeCell ref="AA45:AA50"/>
    <mergeCell ref="AB45:AB50"/>
    <mergeCell ref="AW38:AW43"/>
    <mergeCell ref="AX38:AX43"/>
    <mergeCell ref="AY38:AY43"/>
    <mergeCell ref="AZ38:AZ43"/>
    <mergeCell ref="BA38:BA43"/>
    <mergeCell ref="A45:A50"/>
    <mergeCell ref="B45:B50"/>
    <mergeCell ref="C45:C50"/>
    <mergeCell ref="D45:D50"/>
    <mergeCell ref="E45:E50"/>
    <mergeCell ref="F45:F50"/>
    <mergeCell ref="G45:G50"/>
    <mergeCell ref="H45:H50"/>
    <mergeCell ref="I45:I50"/>
    <mergeCell ref="J45:J50"/>
    <mergeCell ref="K45:K50"/>
    <mergeCell ref="L45:L50"/>
    <mergeCell ref="M45:M50"/>
    <mergeCell ref="N45:N50"/>
    <mergeCell ref="O45:O50"/>
    <mergeCell ref="P45:P50"/>
    <mergeCell ref="Q45:Q50"/>
    <mergeCell ref="R45:R50"/>
    <mergeCell ref="S45:S50"/>
    <mergeCell ref="AN38:AN43"/>
    <mergeCell ref="AO38:AO43"/>
    <mergeCell ref="AP38:AP43"/>
    <mergeCell ref="AQ38:AQ43"/>
    <mergeCell ref="AR38:AR43"/>
    <mergeCell ref="AS38:AS43"/>
    <mergeCell ref="AT38:AT43"/>
    <mergeCell ref="AU38:AU43"/>
    <mergeCell ref="AV38:AV43"/>
    <mergeCell ref="AE38:AE43"/>
    <mergeCell ref="AF38:AF43"/>
    <mergeCell ref="AG38:AG43"/>
    <mergeCell ref="AH38:AH43"/>
    <mergeCell ref="AI38:AI43"/>
    <mergeCell ref="AJ38:AJ43"/>
    <mergeCell ref="AK38:AK43"/>
    <mergeCell ref="AL38:AL43"/>
    <mergeCell ref="AM38:AM43"/>
    <mergeCell ref="V38:V43"/>
    <mergeCell ref="W38:W43"/>
    <mergeCell ref="X38:X43"/>
    <mergeCell ref="Y38:Y43"/>
    <mergeCell ref="Z38:Z43"/>
    <mergeCell ref="AA38:AA43"/>
    <mergeCell ref="AB38:AB43"/>
    <mergeCell ref="AC38:AC43"/>
    <mergeCell ref="AD38:AD43"/>
    <mergeCell ref="AY31:AY36"/>
    <mergeCell ref="AZ31:AZ36"/>
    <mergeCell ref="BA31:BA36"/>
    <mergeCell ref="A38:A43"/>
    <mergeCell ref="B38:B43"/>
    <mergeCell ref="C38:C43"/>
    <mergeCell ref="D38:D43"/>
    <mergeCell ref="E38:E43"/>
    <mergeCell ref="F38:F43"/>
    <mergeCell ref="G38:G43"/>
    <mergeCell ref="H38:H43"/>
    <mergeCell ref="I38:I43"/>
    <mergeCell ref="J38:J43"/>
    <mergeCell ref="K38:K43"/>
    <mergeCell ref="L38:L43"/>
    <mergeCell ref="M38:M43"/>
    <mergeCell ref="N38:N43"/>
    <mergeCell ref="O38:O43"/>
    <mergeCell ref="P38:P43"/>
    <mergeCell ref="Q38:Q43"/>
    <mergeCell ref="R38:R43"/>
    <mergeCell ref="S38:S43"/>
    <mergeCell ref="T38:T43"/>
    <mergeCell ref="U38:U43"/>
    <mergeCell ref="AP31:AP36"/>
    <mergeCell ref="AQ31:AQ36"/>
    <mergeCell ref="AR31:AR36"/>
    <mergeCell ref="AS31:AS36"/>
    <mergeCell ref="AT31:AT36"/>
    <mergeCell ref="AU31:AU36"/>
    <mergeCell ref="AV31:AV36"/>
    <mergeCell ref="AW31:AW36"/>
    <mergeCell ref="AX31:AX36"/>
    <mergeCell ref="AG31:AG36"/>
    <mergeCell ref="AH31:AH36"/>
    <mergeCell ref="AI31:AI36"/>
    <mergeCell ref="AJ31:AJ36"/>
    <mergeCell ref="AK31:AK36"/>
    <mergeCell ref="AL31:AL36"/>
    <mergeCell ref="AM31:AM36"/>
    <mergeCell ref="AN31:AN36"/>
    <mergeCell ref="AO31:AO36"/>
    <mergeCell ref="X31:X36"/>
    <mergeCell ref="Y31:Y36"/>
    <mergeCell ref="Z31:Z36"/>
    <mergeCell ref="AA31:AA36"/>
    <mergeCell ref="AB31:AB36"/>
    <mergeCell ref="AC31:AC36"/>
    <mergeCell ref="AD31:AD36"/>
    <mergeCell ref="AE31:AE36"/>
    <mergeCell ref="AF31:AF36"/>
    <mergeCell ref="BA24:BA29"/>
    <mergeCell ref="A31:A36"/>
    <mergeCell ref="B31:B36"/>
    <mergeCell ref="C31:C36"/>
    <mergeCell ref="D31:D36"/>
    <mergeCell ref="E31:E36"/>
    <mergeCell ref="F31:F36"/>
    <mergeCell ref="G31:G36"/>
    <mergeCell ref="H31:H36"/>
    <mergeCell ref="I31:I36"/>
    <mergeCell ref="J31:J36"/>
    <mergeCell ref="K31:K36"/>
    <mergeCell ref="L31:L36"/>
    <mergeCell ref="M31:M36"/>
    <mergeCell ref="N31:N36"/>
    <mergeCell ref="O31:O36"/>
    <mergeCell ref="P31:P36"/>
    <mergeCell ref="Q31:Q36"/>
    <mergeCell ref="R31:R36"/>
    <mergeCell ref="S31:S36"/>
    <mergeCell ref="T31:T36"/>
    <mergeCell ref="U31:U36"/>
    <mergeCell ref="V31:V36"/>
    <mergeCell ref="W31:W36"/>
    <mergeCell ref="AR24:AR29"/>
    <mergeCell ref="AS24:AS29"/>
    <mergeCell ref="AT24:AT29"/>
    <mergeCell ref="AU24:AU29"/>
    <mergeCell ref="AV24:AV29"/>
    <mergeCell ref="AW24:AW29"/>
    <mergeCell ref="AX24:AX29"/>
    <mergeCell ref="AY24:AY29"/>
    <mergeCell ref="AZ24:AZ29"/>
    <mergeCell ref="AI24:AI29"/>
    <mergeCell ref="AJ24:AJ29"/>
    <mergeCell ref="AK24:AK29"/>
    <mergeCell ref="AL24:AL29"/>
    <mergeCell ref="AM24:AM29"/>
    <mergeCell ref="AN24:AN29"/>
    <mergeCell ref="AO24:AO29"/>
    <mergeCell ref="AP24:AP29"/>
    <mergeCell ref="AQ24:AQ29"/>
    <mergeCell ref="Z24:Z29"/>
    <mergeCell ref="AA24:AA29"/>
    <mergeCell ref="AB24:AB29"/>
    <mergeCell ref="AC24:AC29"/>
    <mergeCell ref="AD24:AD29"/>
    <mergeCell ref="AE24:AE29"/>
    <mergeCell ref="AF24:AF29"/>
    <mergeCell ref="AG24:AG29"/>
    <mergeCell ref="AH24:AH29"/>
    <mergeCell ref="Q24:Q29"/>
    <mergeCell ref="R24:R29"/>
    <mergeCell ref="S24:S29"/>
    <mergeCell ref="T24:T29"/>
    <mergeCell ref="U24:U29"/>
    <mergeCell ref="V24:V29"/>
    <mergeCell ref="W24:W29"/>
    <mergeCell ref="X24:X29"/>
    <mergeCell ref="Y24:Y29"/>
    <mergeCell ref="AT17:AT22"/>
    <mergeCell ref="AU17:AU22"/>
    <mergeCell ref="AV17:AV22"/>
    <mergeCell ref="AW17:AW22"/>
    <mergeCell ref="AX17:AX22"/>
    <mergeCell ref="AY17:AY22"/>
    <mergeCell ref="AZ17:AZ22"/>
    <mergeCell ref="BA17:BA22"/>
    <mergeCell ref="A24:A29"/>
    <mergeCell ref="B24:B29"/>
    <mergeCell ref="C24:C29"/>
    <mergeCell ref="D24:D29"/>
    <mergeCell ref="E24:E29"/>
    <mergeCell ref="F24:F29"/>
    <mergeCell ref="G24:G29"/>
    <mergeCell ref="H24:H29"/>
    <mergeCell ref="I24:I29"/>
    <mergeCell ref="J24:J29"/>
    <mergeCell ref="K24:K29"/>
    <mergeCell ref="L24:L29"/>
    <mergeCell ref="M24:M29"/>
    <mergeCell ref="N24:N29"/>
    <mergeCell ref="O24:O29"/>
    <mergeCell ref="P24:P29"/>
    <mergeCell ref="AK17:AK22"/>
    <mergeCell ref="AL17:AL22"/>
    <mergeCell ref="AM17:AM22"/>
    <mergeCell ref="AN17:AN22"/>
    <mergeCell ref="AO17:AO22"/>
    <mergeCell ref="AP17:AP22"/>
    <mergeCell ref="AQ17:AQ22"/>
    <mergeCell ref="AR17:AR22"/>
    <mergeCell ref="AS17:AS22"/>
    <mergeCell ref="AB17:AB22"/>
    <mergeCell ref="AC17:AC22"/>
    <mergeCell ref="AD17:AD22"/>
    <mergeCell ref="AE17:AE22"/>
    <mergeCell ref="AF17:AF22"/>
    <mergeCell ref="AG17:AG22"/>
    <mergeCell ref="AH17:AH22"/>
    <mergeCell ref="AI17:AI22"/>
    <mergeCell ref="AJ17:AJ22"/>
    <mergeCell ref="S17:S22"/>
    <mergeCell ref="T17:T22"/>
    <mergeCell ref="U17:U22"/>
    <mergeCell ref="V17:V22"/>
    <mergeCell ref="W17:W22"/>
    <mergeCell ref="X17:X22"/>
    <mergeCell ref="Y17:Y22"/>
    <mergeCell ref="Z17:Z22"/>
    <mergeCell ref="AA17:AA22"/>
    <mergeCell ref="J17:J22"/>
    <mergeCell ref="K17:K22"/>
    <mergeCell ref="L17:L22"/>
    <mergeCell ref="M17:M22"/>
    <mergeCell ref="N17:N22"/>
    <mergeCell ref="O17:O22"/>
    <mergeCell ref="P17:P22"/>
    <mergeCell ref="Q17:Q22"/>
    <mergeCell ref="R17:R22"/>
    <mergeCell ref="A17:A22"/>
    <mergeCell ref="B17:B22"/>
    <mergeCell ref="C17:C22"/>
    <mergeCell ref="D17:D22"/>
    <mergeCell ref="E17:E22"/>
    <mergeCell ref="F17:F22"/>
    <mergeCell ref="G17:G22"/>
    <mergeCell ref="H17:H22"/>
    <mergeCell ref="I17:I22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U13:AU14"/>
    <mergeCell ref="AV13:AV14"/>
    <mergeCell ref="AK13:AK14"/>
    <mergeCell ref="AM10:AM11"/>
    <mergeCell ref="AM13:AM14"/>
    <mergeCell ref="AN13:AN14"/>
    <mergeCell ref="AO13:AO14"/>
    <mergeCell ref="AP13:AP14"/>
    <mergeCell ref="AW13:AW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U10:AU11"/>
    <mergeCell ref="AV10:AV11"/>
    <mergeCell ref="AK10:AK11"/>
    <mergeCell ref="AL10:AL11"/>
    <mergeCell ref="AN10:AN11"/>
    <mergeCell ref="AO10:AO11"/>
    <mergeCell ref="AP10:AP11"/>
    <mergeCell ref="AW10:AW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W7:AW8"/>
    <mergeCell ref="AB7:AB8"/>
    <mergeCell ref="AC7:AC8"/>
    <mergeCell ref="AD7:AD8"/>
    <mergeCell ref="AE7:AE8"/>
    <mergeCell ref="AF7:AF8"/>
    <mergeCell ref="AG7:AG8"/>
    <mergeCell ref="AI7:AI8"/>
    <mergeCell ref="AJ7:AJ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AH7:AH8"/>
    <mergeCell ref="W3:W4"/>
    <mergeCell ref="X3:Z3"/>
    <mergeCell ref="AA3:AA4"/>
    <mergeCell ref="AB3:AE3"/>
    <mergeCell ref="AF3:AF4"/>
    <mergeCell ref="AG3:AI3"/>
    <mergeCell ref="AJ3:AJ4"/>
    <mergeCell ref="AK3:AN3"/>
    <mergeCell ref="AO3:AR3"/>
    <mergeCell ref="A3:A5"/>
    <mergeCell ref="B3:E3"/>
    <mergeCell ref="F3:F4"/>
    <mergeCell ref="G3:I3"/>
    <mergeCell ref="J3:J4"/>
    <mergeCell ref="K3:M3"/>
    <mergeCell ref="O3:R3"/>
    <mergeCell ref="S3:S4"/>
    <mergeCell ref="T3:V3"/>
    <mergeCell ref="A61:A64"/>
    <mergeCell ref="B61:G62"/>
    <mergeCell ref="H61:M62"/>
    <mergeCell ref="N61:Y61"/>
    <mergeCell ref="Z61:AB61"/>
    <mergeCell ref="AC61:AE62"/>
    <mergeCell ref="AF61:AH62"/>
    <mergeCell ref="N62:S62"/>
    <mergeCell ref="T62:Y62"/>
    <mergeCell ref="Z62:AB62"/>
    <mergeCell ref="B63:G63"/>
    <mergeCell ref="H63:M63"/>
    <mergeCell ref="N63:S63"/>
    <mergeCell ref="T63:Y63"/>
    <mergeCell ref="Z63:AB63"/>
    <mergeCell ref="AC63:AE63"/>
    <mergeCell ref="AF63:AH63"/>
    <mergeCell ref="B64:G64"/>
    <mergeCell ref="H64:M64"/>
    <mergeCell ref="N64:S64"/>
    <mergeCell ref="T64:Y64"/>
    <mergeCell ref="Z64:AB64"/>
    <mergeCell ref="AC64:AE64"/>
    <mergeCell ref="AF64:AH64"/>
    <mergeCell ref="B65:G65"/>
    <mergeCell ref="H65:M65"/>
    <mergeCell ref="N65:S65"/>
    <mergeCell ref="T65:Y65"/>
    <mergeCell ref="Z65:AB65"/>
    <mergeCell ref="AC65:AE65"/>
    <mergeCell ref="AF65:AH65"/>
    <mergeCell ref="B66:G66"/>
    <mergeCell ref="H66:M66"/>
    <mergeCell ref="N66:S66"/>
    <mergeCell ref="T66:Y66"/>
    <mergeCell ref="Z66:AB66"/>
    <mergeCell ref="AC66:AE66"/>
    <mergeCell ref="AF66:AH66"/>
    <mergeCell ref="B67:G67"/>
    <mergeCell ref="H67:M67"/>
    <mergeCell ref="N67:S67"/>
    <mergeCell ref="T67:Y67"/>
    <mergeCell ref="Z67:AB67"/>
    <mergeCell ref="AC67:AE67"/>
    <mergeCell ref="AF67:AH67"/>
    <mergeCell ref="B68:G68"/>
    <mergeCell ref="H68:M68"/>
    <mergeCell ref="N68:S68"/>
    <mergeCell ref="T68:Y68"/>
    <mergeCell ref="Z68:AB68"/>
    <mergeCell ref="AC68:AE68"/>
    <mergeCell ref="AF68:AH68"/>
  </mergeCells>
  <pageMargins left="0" right="0" top="0" bottom="0" header="0" footer="0"/>
  <pageSetup paperSize="9" scale="85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H67"/>
  <sheetViews>
    <sheetView showGridLines="0" topLeftCell="A5" workbookViewId="0">
      <selection activeCell="B40" sqref="B40"/>
    </sheetView>
  </sheetViews>
  <sheetFormatPr defaultColWidth="14.6640625" defaultRowHeight="13.5" customHeight="1"/>
  <cols>
    <col min="1" max="1" width="9.6640625" style="10" customWidth="1"/>
    <col min="2" max="2" width="35.83203125" style="10" customWidth="1"/>
    <col min="3" max="3" width="0" style="10" hidden="1" customWidth="1"/>
    <col min="4" max="4" width="16.5" style="10" customWidth="1"/>
    <col min="5" max="5" width="0" style="10" hidden="1" customWidth="1"/>
    <col min="6" max="6" width="5.5" style="10" customWidth="1"/>
    <col min="7" max="7" width="0" style="10" hidden="1" customWidth="1"/>
    <col min="8" max="8" width="5.5" style="10" customWidth="1"/>
    <col min="9" max="9" width="0" style="10" hidden="1" customWidth="1"/>
    <col min="10" max="10" width="5.5" style="10" customWidth="1"/>
    <col min="11" max="12" width="5.83203125" style="10" customWidth="1"/>
    <col min="13" max="13" width="0" style="10" hidden="1" customWidth="1"/>
    <col min="14" max="14" width="9.83203125" style="10" customWidth="1"/>
    <col min="15" max="15" width="0" style="10" hidden="1" customWidth="1"/>
    <col min="16" max="16" width="9.83203125" style="10" customWidth="1"/>
    <col min="17" max="17" width="0" style="10" hidden="1" customWidth="1"/>
    <col min="18" max="18" width="9.83203125" style="10" customWidth="1"/>
    <col min="19" max="19" width="0" style="10" hidden="1" customWidth="1"/>
    <col min="20" max="20" width="9.83203125" style="10" customWidth="1"/>
    <col min="21" max="21" width="0" style="10" hidden="1" customWidth="1"/>
    <col min="22" max="22" width="9.6640625" style="10" customWidth="1"/>
    <col min="23" max="23" width="0" style="10" hidden="1" customWidth="1"/>
    <col min="24" max="24" width="10.33203125" style="10" customWidth="1"/>
    <col min="25" max="26" width="0" style="10" hidden="1" customWidth="1"/>
    <col min="27" max="16384" width="14.6640625" style="10"/>
  </cols>
  <sheetData>
    <row r="1" spans="1:34" ht="12.75" customHeight="1" thickTop="1" thickBot="1">
      <c r="A1" s="401" t="s">
        <v>44</v>
      </c>
      <c r="B1" s="402" t="s">
        <v>54</v>
      </c>
      <c r="C1" s="403"/>
      <c r="D1" s="404"/>
      <c r="E1" s="405" t="s">
        <v>55</v>
      </c>
      <c r="F1" s="406"/>
      <c r="G1" s="406"/>
      <c r="H1" s="406"/>
      <c r="I1" s="406"/>
      <c r="J1" s="406"/>
      <c r="K1" s="406"/>
      <c r="L1" s="406"/>
      <c r="M1" s="407"/>
      <c r="N1" s="278"/>
      <c r="O1" s="182"/>
      <c r="P1" s="182"/>
      <c r="Q1" s="182"/>
      <c r="R1" s="178"/>
      <c r="S1" s="178"/>
      <c r="T1" s="178"/>
      <c r="U1" s="178"/>
      <c r="V1" s="182"/>
      <c r="W1" s="182"/>
      <c r="X1" s="182"/>
      <c r="Y1" s="182"/>
      <c r="Z1" s="179"/>
    </row>
    <row r="2" spans="1:34" ht="12.75" customHeight="1" thickTop="1">
      <c r="A2" s="401"/>
      <c r="B2" s="402"/>
      <c r="C2" s="403"/>
      <c r="D2" s="404"/>
      <c r="E2" s="408"/>
      <c r="F2" s="403"/>
      <c r="G2" s="403"/>
      <c r="H2" s="403"/>
      <c r="I2" s="403"/>
      <c r="J2" s="403"/>
      <c r="K2" s="403"/>
      <c r="L2" s="403"/>
      <c r="M2" s="404"/>
      <c r="N2" s="398" t="s">
        <v>56</v>
      </c>
      <c r="O2" s="399"/>
      <c r="P2" s="400"/>
      <c r="Q2" s="287"/>
      <c r="R2" s="418" t="s">
        <v>57</v>
      </c>
      <c r="S2" s="399"/>
      <c r="T2" s="400"/>
      <c r="U2" s="181"/>
      <c r="V2" s="418" t="s">
        <v>58</v>
      </c>
      <c r="W2" s="399"/>
      <c r="X2" s="400"/>
      <c r="Y2" s="180"/>
      <c r="Z2" s="101"/>
      <c r="AA2" s="279"/>
    </row>
    <row r="3" spans="1:34" ht="12.75" customHeight="1">
      <c r="A3" s="401"/>
      <c r="B3" s="402"/>
      <c r="C3" s="409" t="s">
        <v>255</v>
      </c>
      <c r="D3" s="415" t="s">
        <v>256</v>
      </c>
      <c r="E3" s="228"/>
      <c r="F3" s="446" t="s">
        <v>59</v>
      </c>
      <c r="G3" s="178"/>
      <c r="H3" s="446" t="s">
        <v>60</v>
      </c>
      <c r="I3" s="178"/>
      <c r="J3" s="403" t="s">
        <v>61</v>
      </c>
      <c r="K3" s="403"/>
      <c r="L3" s="403"/>
      <c r="M3" s="404"/>
      <c r="N3" s="449" t="s">
        <v>62</v>
      </c>
      <c r="O3" s="419"/>
      <c r="P3" s="419" t="s">
        <v>63</v>
      </c>
      <c r="Q3" s="421"/>
      <c r="R3" s="400" t="s">
        <v>64</v>
      </c>
      <c r="S3" s="419"/>
      <c r="T3" s="419" t="s">
        <v>65</v>
      </c>
      <c r="U3" s="418"/>
      <c r="V3" s="420" t="s">
        <v>66</v>
      </c>
      <c r="W3" s="419"/>
      <c r="X3" s="419" t="s">
        <v>67</v>
      </c>
      <c r="Y3" s="421"/>
      <c r="Z3" s="101"/>
      <c r="AA3" s="293"/>
    </row>
    <row r="4" spans="1:34" ht="12.75" customHeight="1">
      <c r="A4" s="401"/>
      <c r="B4" s="402"/>
      <c r="C4" s="409"/>
      <c r="D4" s="416"/>
      <c r="E4" s="228"/>
      <c r="F4" s="447"/>
      <c r="G4" s="178"/>
      <c r="H4" s="447"/>
      <c r="I4" s="178"/>
      <c r="J4" s="440" t="s">
        <v>68</v>
      </c>
      <c r="K4" s="401" t="s">
        <v>69</v>
      </c>
      <c r="L4" s="401"/>
      <c r="M4" s="443"/>
      <c r="N4" s="445" t="s">
        <v>258</v>
      </c>
      <c r="O4" s="426"/>
      <c r="P4" s="426" t="s">
        <v>257</v>
      </c>
      <c r="Q4" s="427"/>
      <c r="R4" s="444" t="s">
        <v>333</v>
      </c>
      <c r="S4" s="426"/>
      <c r="T4" s="426" t="s">
        <v>259</v>
      </c>
      <c r="U4" s="427"/>
      <c r="V4" s="428" t="s">
        <v>258</v>
      </c>
      <c r="W4" s="426"/>
      <c r="X4" s="426" t="s">
        <v>330</v>
      </c>
      <c r="Y4" s="429"/>
      <c r="Z4" s="101"/>
      <c r="AA4" s="293"/>
    </row>
    <row r="5" spans="1:34" ht="11.25" customHeight="1">
      <c r="A5" s="401"/>
      <c r="B5" s="402"/>
      <c r="C5" s="409"/>
      <c r="D5" s="416"/>
      <c r="E5" s="228"/>
      <c r="F5" s="447"/>
      <c r="G5" s="178"/>
      <c r="H5" s="447"/>
      <c r="I5" s="178"/>
      <c r="J5" s="441"/>
      <c r="K5" s="409" t="s">
        <v>70</v>
      </c>
      <c r="L5" s="409" t="s">
        <v>71</v>
      </c>
      <c r="M5" s="410"/>
      <c r="N5" s="411" t="s">
        <v>68</v>
      </c>
      <c r="O5" s="95"/>
      <c r="P5" s="413" t="s">
        <v>68</v>
      </c>
      <c r="Q5" s="181"/>
      <c r="R5" s="438" t="s">
        <v>68</v>
      </c>
      <c r="S5" s="97"/>
      <c r="T5" s="422" t="s">
        <v>68</v>
      </c>
      <c r="U5" s="96"/>
      <c r="V5" s="424" t="s">
        <v>68</v>
      </c>
      <c r="W5" s="95"/>
      <c r="X5" s="413" t="s">
        <v>68</v>
      </c>
      <c r="Y5" s="120"/>
      <c r="Z5" s="149"/>
      <c r="AA5" s="293"/>
      <c r="AB5" s="12"/>
      <c r="AC5" s="12"/>
    </row>
    <row r="6" spans="1:34" ht="46.5" customHeight="1">
      <c r="A6" s="401"/>
      <c r="B6" s="402"/>
      <c r="C6" s="409"/>
      <c r="D6" s="417"/>
      <c r="E6" s="228"/>
      <c r="F6" s="448"/>
      <c r="G6" s="178"/>
      <c r="H6" s="448"/>
      <c r="I6" s="178"/>
      <c r="J6" s="442"/>
      <c r="K6" s="409"/>
      <c r="L6" s="409"/>
      <c r="M6" s="410"/>
      <c r="N6" s="412"/>
      <c r="O6" s="98" t="s">
        <v>72</v>
      </c>
      <c r="P6" s="414"/>
      <c r="Q6" s="99" t="s">
        <v>72</v>
      </c>
      <c r="R6" s="439"/>
      <c r="S6" s="100" t="s">
        <v>72</v>
      </c>
      <c r="T6" s="423"/>
      <c r="U6" s="99" t="s">
        <v>72</v>
      </c>
      <c r="V6" s="425"/>
      <c r="W6" s="98" t="s">
        <v>72</v>
      </c>
      <c r="X6" s="414"/>
      <c r="Y6" s="121" t="s">
        <v>72</v>
      </c>
      <c r="Z6" s="150" t="s">
        <v>72</v>
      </c>
      <c r="AA6" s="294"/>
      <c r="AE6" s="12"/>
      <c r="AF6" s="12"/>
      <c r="AG6" s="12"/>
      <c r="AH6" s="12"/>
    </row>
    <row r="7" spans="1:34" ht="13.5" customHeight="1">
      <c r="A7" s="11" t="s">
        <v>1</v>
      </c>
      <c r="B7" s="74" t="s">
        <v>2</v>
      </c>
      <c r="C7" s="74" t="s">
        <v>3</v>
      </c>
      <c r="D7" s="229" t="s">
        <v>4</v>
      </c>
      <c r="E7" s="228" t="s">
        <v>5</v>
      </c>
      <c r="F7" s="178" t="s">
        <v>6</v>
      </c>
      <c r="G7" s="178" t="s">
        <v>7</v>
      </c>
      <c r="H7" s="178" t="s">
        <v>8</v>
      </c>
      <c r="I7" s="178" t="s">
        <v>9</v>
      </c>
      <c r="J7" s="178" t="s">
        <v>10</v>
      </c>
      <c r="K7" s="178" t="s">
        <v>29</v>
      </c>
      <c r="L7" s="178" t="s">
        <v>31</v>
      </c>
      <c r="M7" s="229" t="s">
        <v>32</v>
      </c>
      <c r="N7" s="228" t="s">
        <v>33</v>
      </c>
      <c r="O7" s="74" t="s">
        <v>35</v>
      </c>
      <c r="P7" s="74" t="s">
        <v>36</v>
      </c>
      <c r="Q7" s="179" t="s">
        <v>37</v>
      </c>
      <c r="R7" s="228" t="s">
        <v>38</v>
      </c>
      <c r="S7" s="74" t="s">
        <v>39</v>
      </c>
      <c r="T7" s="122" t="s">
        <v>40</v>
      </c>
      <c r="U7" s="101" t="s">
        <v>41</v>
      </c>
      <c r="V7" s="111" t="s">
        <v>42</v>
      </c>
      <c r="W7" s="74" t="s">
        <v>43</v>
      </c>
      <c r="X7" s="74" t="s">
        <v>73</v>
      </c>
      <c r="Y7" s="122" t="s">
        <v>74</v>
      </c>
      <c r="Z7" s="101" t="s">
        <v>75</v>
      </c>
      <c r="AA7" s="293"/>
    </row>
    <row r="8" spans="1:34" s="69" customFormat="1" ht="13.5" customHeight="1">
      <c r="A8" s="86"/>
      <c r="B8" s="87"/>
      <c r="C8" s="86"/>
      <c r="D8" s="231"/>
      <c r="E8" s="230"/>
      <c r="F8" s="86"/>
      <c r="G8" s="86"/>
      <c r="H8" s="86"/>
      <c r="I8" s="86"/>
      <c r="J8" s="88">
        <f>SUM(J10+J26+J36+J41+J42+J46+J47+J50+J51+J53)</f>
        <v>4176</v>
      </c>
      <c r="K8" s="86"/>
      <c r="L8" s="86"/>
      <c r="M8" s="231"/>
      <c r="N8" s="267">
        <f>SUM(N9/17)</f>
        <v>36</v>
      </c>
      <c r="O8" s="281">
        <f t="shared" ref="O8:W8" si="0">SUM(O9/16)</f>
        <v>0</v>
      </c>
      <c r="P8" s="282">
        <f>SUM(P9/23)</f>
        <v>36</v>
      </c>
      <c r="Q8" s="270">
        <f t="shared" si="0"/>
        <v>0</v>
      </c>
      <c r="R8" s="280">
        <f>SUM(R9/16)</f>
        <v>36</v>
      </c>
      <c r="S8" s="281">
        <f t="shared" si="0"/>
        <v>0</v>
      </c>
      <c r="T8" s="283">
        <f>SUM(T9/22)</f>
        <v>36</v>
      </c>
      <c r="U8" s="166">
        <f t="shared" si="0"/>
        <v>0</v>
      </c>
      <c r="V8" s="166">
        <f>SUM(V9/17)</f>
        <v>36</v>
      </c>
      <c r="W8" s="270">
        <f t="shared" si="0"/>
        <v>0</v>
      </c>
      <c r="X8" s="284">
        <f>SUM(X9/21)</f>
        <v>36</v>
      </c>
      <c r="Y8" s="123"/>
      <c r="Z8" s="86"/>
      <c r="AA8" s="293"/>
    </row>
    <row r="9" spans="1:34" s="69" customFormat="1" ht="13.5" customHeight="1" thickBot="1">
      <c r="A9" s="83"/>
      <c r="B9" s="84"/>
      <c r="C9" s="83"/>
      <c r="D9" s="233"/>
      <c r="E9" s="232"/>
      <c r="F9" s="56">
        <f>SUM(F10+F26+F36+F53)</f>
        <v>4158</v>
      </c>
      <c r="G9" s="56">
        <f t="shared" ref="G9:H9" si="1">SUM(G10+G26+G36+G53)</f>
        <v>0</v>
      </c>
      <c r="H9" s="56">
        <f t="shared" si="1"/>
        <v>1386</v>
      </c>
      <c r="I9" s="56"/>
      <c r="J9" s="65">
        <f>J10+J26+J36+J53</f>
        <v>2772</v>
      </c>
      <c r="K9" s="56">
        <f>SUM(K10+K26+K36)</f>
        <v>1911</v>
      </c>
      <c r="L9" s="56">
        <f>SUM(L10+L26+L36)</f>
        <v>821</v>
      </c>
      <c r="M9" s="233"/>
      <c r="N9" s="268">
        <f>N10+N26+N36</f>
        <v>612</v>
      </c>
      <c r="O9" s="151">
        <f t="shared" ref="O9:W9" si="2">O10+O26</f>
        <v>0</v>
      </c>
      <c r="P9" s="151">
        <f>P10+P26+P36</f>
        <v>828</v>
      </c>
      <c r="Q9" s="271">
        <f t="shared" si="2"/>
        <v>0</v>
      </c>
      <c r="R9" s="268">
        <f>R10+R26+R36</f>
        <v>576</v>
      </c>
      <c r="S9" s="151">
        <f t="shared" si="2"/>
        <v>0</v>
      </c>
      <c r="T9" s="274">
        <f>T10+T26+T36</f>
        <v>792</v>
      </c>
      <c r="U9" s="224">
        <f t="shared" si="2"/>
        <v>0</v>
      </c>
      <c r="V9" s="151">
        <f>V10+V26+V36</f>
        <v>612</v>
      </c>
      <c r="W9" s="151">
        <f t="shared" si="2"/>
        <v>0</v>
      </c>
      <c r="X9" s="151">
        <f>X10+X26+X36</f>
        <v>756</v>
      </c>
      <c r="Y9" s="124"/>
      <c r="Z9" s="83"/>
      <c r="AA9" s="293"/>
    </row>
    <row r="10" spans="1:34" ht="13.5" customHeight="1" thickBot="1">
      <c r="A10" s="54" t="s">
        <v>204</v>
      </c>
      <c r="B10" s="31" t="s">
        <v>103</v>
      </c>
      <c r="C10" s="30"/>
      <c r="D10" s="258"/>
      <c r="E10" s="234"/>
      <c r="F10" s="184">
        <f t="shared" ref="F10:I10" si="3">SUM(F12:F24)</f>
        <v>3078</v>
      </c>
      <c r="G10" s="184">
        <f t="shared" si="3"/>
        <v>0</v>
      </c>
      <c r="H10" s="184">
        <f t="shared" si="3"/>
        <v>1026</v>
      </c>
      <c r="I10" s="184">
        <f t="shared" si="3"/>
        <v>0</v>
      </c>
      <c r="J10" s="184">
        <f>SUM(J12:J24)</f>
        <v>2052</v>
      </c>
      <c r="K10" s="184">
        <f t="shared" ref="K10:L10" si="4">SUM(K12:K24)</f>
        <v>1443</v>
      </c>
      <c r="L10" s="184">
        <f t="shared" si="4"/>
        <v>609</v>
      </c>
      <c r="M10" s="235"/>
      <c r="N10" s="234">
        <f>SUM(N12:N24)</f>
        <v>356</v>
      </c>
      <c r="O10" s="153"/>
      <c r="P10" s="54">
        <f>SUM(P12:P24)</f>
        <v>578</v>
      </c>
      <c r="Q10" s="154"/>
      <c r="R10" s="234">
        <f>SUM(R11:R24)</f>
        <v>414</v>
      </c>
      <c r="S10" s="153"/>
      <c r="T10" s="258">
        <f>SUM(T12:T24)</f>
        <v>478</v>
      </c>
      <c r="U10" s="152">
        <f t="shared" ref="U10:X10" si="5">SUM(U12:U24)</f>
        <v>0</v>
      </c>
      <c r="V10" s="54">
        <f t="shared" si="5"/>
        <v>136</v>
      </c>
      <c r="W10" s="54">
        <f t="shared" si="5"/>
        <v>0</v>
      </c>
      <c r="X10" s="54">
        <f t="shared" si="5"/>
        <v>90</v>
      </c>
      <c r="Y10" s="125"/>
      <c r="Z10" s="109"/>
      <c r="AA10" s="293"/>
    </row>
    <row r="11" spans="1:34" ht="13.5" customHeight="1" thickBot="1">
      <c r="A11" s="55" t="s">
        <v>205</v>
      </c>
      <c r="B11" s="17" t="s">
        <v>104</v>
      </c>
      <c r="C11" s="16"/>
      <c r="D11" s="259"/>
      <c r="E11" s="236"/>
      <c r="F11" s="55"/>
      <c r="G11" s="55"/>
      <c r="H11" s="55"/>
      <c r="I11" s="55"/>
      <c r="J11" s="54"/>
      <c r="K11" s="55"/>
      <c r="L11" s="155"/>
      <c r="M11" s="237"/>
      <c r="N11" s="236"/>
      <c r="O11" s="156"/>
      <c r="P11" s="55"/>
      <c r="Q11" s="157"/>
      <c r="R11" s="272"/>
      <c r="S11" s="159"/>
      <c r="T11" s="275"/>
      <c r="U11" s="177"/>
      <c r="V11" s="160"/>
      <c r="W11" s="156"/>
      <c r="X11" s="55"/>
      <c r="Y11" s="126"/>
      <c r="Z11" s="147"/>
      <c r="AA11" s="293"/>
    </row>
    <row r="12" spans="1:34" ht="13.5" customHeight="1">
      <c r="A12" s="56" t="s">
        <v>207</v>
      </c>
      <c r="B12" s="57" t="s">
        <v>105</v>
      </c>
      <c r="C12" s="21"/>
      <c r="D12" s="260" t="s">
        <v>260</v>
      </c>
      <c r="E12" s="238"/>
      <c r="F12" s="56">
        <v>170</v>
      </c>
      <c r="G12" s="63"/>
      <c r="H12" s="63">
        <v>46</v>
      </c>
      <c r="I12" s="63"/>
      <c r="J12" s="65">
        <f t="shared" ref="J12:J20" si="6">SUM(N12:X12)</f>
        <v>124</v>
      </c>
      <c r="K12" s="56">
        <v>124</v>
      </c>
      <c r="L12" s="161"/>
      <c r="M12" s="239"/>
      <c r="N12" s="269">
        <v>24</v>
      </c>
      <c r="O12" s="64"/>
      <c r="P12" s="56">
        <v>36</v>
      </c>
      <c r="Q12" s="67"/>
      <c r="R12" s="273">
        <v>30</v>
      </c>
      <c r="S12" s="163"/>
      <c r="T12" s="276">
        <v>34</v>
      </c>
      <c r="U12" s="140"/>
      <c r="V12" s="116"/>
      <c r="W12" s="64"/>
      <c r="X12" s="56"/>
      <c r="Y12" s="127"/>
      <c r="Z12" s="24"/>
      <c r="AA12" s="293"/>
    </row>
    <row r="13" spans="1:34" ht="13.5" customHeight="1">
      <c r="A13" s="56" t="s">
        <v>208</v>
      </c>
      <c r="B13" s="57" t="s">
        <v>106</v>
      </c>
      <c r="C13" s="21"/>
      <c r="D13" s="260" t="s">
        <v>261</v>
      </c>
      <c r="E13" s="238"/>
      <c r="F13" s="56">
        <v>290</v>
      </c>
      <c r="G13" s="63"/>
      <c r="H13" s="63">
        <v>94</v>
      </c>
      <c r="I13" s="63"/>
      <c r="J13" s="65">
        <f t="shared" si="6"/>
        <v>196</v>
      </c>
      <c r="K13" s="56">
        <v>196</v>
      </c>
      <c r="L13" s="161"/>
      <c r="M13" s="239"/>
      <c r="N13" s="269">
        <v>52</v>
      </c>
      <c r="O13" s="64"/>
      <c r="P13" s="56">
        <v>76</v>
      </c>
      <c r="Q13" s="67"/>
      <c r="R13" s="273">
        <v>32</v>
      </c>
      <c r="S13" s="163"/>
      <c r="T13" s="276">
        <v>36</v>
      </c>
      <c r="U13" s="140"/>
      <c r="V13" s="116"/>
      <c r="W13" s="64"/>
      <c r="X13" s="56"/>
      <c r="Y13" s="127"/>
      <c r="Z13" s="24"/>
      <c r="AA13" s="293"/>
    </row>
    <row r="14" spans="1:34" ht="13.5" customHeight="1">
      <c r="A14" s="56" t="s">
        <v>209</v>
      </c>
      <c r="B14" s="57" t="s">
        <v>107</v>
      </c>
      <c r="C14" s="21"/>
      <c r="D14" s="260" t="s">
        <v>261</v>
      </c>
      <c r="E14" s="238"/>
      <c r="F14" s="56">
        <v>254</v>
      </c>
      <c r="G14" s="63"/>
      <c r="H14" s="63">
        <v>78</v>
      </c>
      <c r="I14" s="63"/>
      <c r="J14" s="65">
        <f t="shared" si="6"/>
        <v>176</v>
      </c>
      <c r="K14" s="56"/>
      <c r="L14" s="161">
        <v>176</v>
      </c>
      <c r="M14" s="239"/>
      <c r="N14" s="269">
        <v>40</v>
      </c>
      <c r="O14" s="64"/>
      <c r="P14" s="56">
        <v>66</v>
      </c>
      <c r="Q14" s="67"/>
      <c r="R14" s="273">
        <v>34</v>
      </c>
      <c r="S14" s="163"/>
      <c r="T14" s="276">
        <v>36</v>
      </c>
      <c r="U14" s="140"/>
      <c r="V14" s="116"/>
      <c r="W14" s="64"/>
      <c r="X14" s="56"/>
      <c r="Y14" s="127"/>
      <c r="Z14" s="24"/>
      <c r="AA14" s="293"/>
    </row>
    <row r="15" spans="1:34" ht="13.5" customHeight="1">
      <c r="A15" s="56" t="s">
        <v>210</v>
      </c>
      <c r="B15" s="57" t="s">
        <v>108</v>
      </c>
      <c r="C15" s="21"/>
      <c r="D15" s="260" t="s">
        <v>281</v>
      </c>
      <c r="E15" s="238"/>
      <c r="F15" s="56">
        <v>248</v>
      </c>
      <c r="G15" s="63"/>
      <c r="H15" s="63">
        <v>76</v>
      </c>
      <c r="I15" s="63"/>
      <c r="J15" s="65">
        <f t="shared" si="6"/>
        <v>172</v>
      </c>
      <c r="K15" s="56">
        <v>172</v>
      </c>
      <c r="L15" s="161"/>
      <c r="M15" s="239"/>
      <c r="N15" s="269">
        <v>26</v>
      </c>
      <c r="O15" s="64"/>
      <c r="P15" s="56">
        <v>34</v>
      </c>
      <c r="Q15" s="67"/>
      <c r="R15" s="273">
        <v>22</v>
      </c>
      <c r="S15" s="163"/>
      <c r="T15" s="276">
        <v>24</v>
      </c>
      <c r="U15" s="140"/>
      <c r="V15" s="116">
        <v>32</v>
      </c>
      <c r="W15" s="64"/>
      <c r="X15" s="56">
        <v>34</v>
      </c>
      <c r="Y15" s="127"/>
      <c r="Z15" s="24"/>
      <c r="AA15" s="293"/>
    </row>
    <row r="16" spans="1:34" ht="23.25" customHeight="1">
      <c r="A16" s="56" t="s">
        <v>211</v>
      </c>
      <c r="B16" s="57" t="s">
        <v>109</v>
      </c>
      <c r="C16" s="21"/>
      <c r="D16" s="260" t="s">
        <v>262</v>
      </c>
      <c r="E16" s="238"/>
      <c r="F16" s="56">
        <v>254</v>
      </c>
      <c r="G16" s="63"/>
      <c r="H16" s="63">
        <v>78</v>
      </c>
      <c r="I16" s="63"/>
      <c r="J16" s="65">
        <f t="shared" si="6"/>
        <v>176</v>
      </c>
      <c r="K16" s="56">
        <v>176</v>
      </c>
      <c r="L16" s="161"/>
      <c r="M16" s="239"/>
      <c r="N16" s="269"/>
      <c r="O16" s="64"/>
      <c r="P16" s="56">
        <v>36</v>
      </c>
      <c r="Q16" s="67"/>
      <c r="R16" s="273">
        <v>32</v>
      </c>
      <c r="S16" s="163"/>
      <c r="T16" s="276">
        <v>34</v>
      </c>
      <c r="U16" s="140"/>
      <c r="V16" s="116">
        <v>40</v>
      </c>
      <c r="W16" s="64"/>
      <c r="X16" s="56">
        <v>34</v>
      </c>
      <c r="Y16" s="127"/>
      <c r="Z16" s="24"/>
      <c r="AA16" s="293"/>
    </row>
    <row r="17" spans="1:27" ht="13.5" customHeight="1">
      <c r="A17" s="56" t="s">
        <v>212</v>
      </c>
      <c r="B17" s="57" t="s">
        <v>110</v>
      </c>
      <c r="C17" s="21"/>
      <c r="D17" s="260" t="s">
        <v>261</v>
      </c>
      <c r="E17" s="238"/>
      <c r="F17" s="56">
        <v>156</v>
      </c>
      <c r="G17" s="63"/>
      <c r="H17" s="63">
        <v>42</v>
      </c>
      <c r="I17" s="63"/>
      <c r="J17" s="65">
        <f t="shared" si="6"/>
        <v>114</v>
      </c>
      <c r="K17" s="56">
        <v>74</v>
      </c>
      <c r="L17" s="161">
        <v>40</v>
      </c>
      <c r="M17" s="239"/>
      <c r="N17" s="269">
        <v>20</v>
      </c>
      <c r="O17" s="64"/>
      <c r="P17" s="56">
        <v>34</v>
      </c>
      <c r="Q17" s="67"/>
      <c r="R17" s="162">
        <v>28</v>
      </c>
      <c r="S17" s="163"/>
      <c r="T17" s="276">
        <v>32</v>
      </c>
      <c r="U17" s="140"/>
      <c r="V17" s="116"/>
      <c r="W17" s="64"/>
      <c r="X17" s="56"/>
      <c r="Y17" s="127"/>
      <c r="Z17" s="24"/>
      <c r="AA17" s="293"/>
    </row>
    <row r="18" spans="1:27" ht="13.5" customHeight="1">
      <c r="A18" s="56" t="s">
        <v>213</v>
      </c>
      <c r="B18" s="57" t="s">
        <v>111</v>
      </c>
      <c r="C18" s="21"/>
      <c r="D18" s="260" t="s">
        <v>261</v>
      </c>
      <c r="E18" s="238"/>
      <c r="F18" s="56">
        <v>134</v>
      </c>
      <c r="G18" s="63"/>
      <c r="H18" s="63">
        <v>40</v>
      </c>
      <c r="I18" s="63"/>
      <c r="J18" s="65">
        <f t="shared" si="6"/>
        <v>94</v>
      </c>
      <c r="K18" s="56">
        <v>76</v>
      </c>
      <c r="L18" s="161">
        <v>18</v>
      </c>
      <c r="M18" s="239"/>
      <c r="N18" s="269"/>
      <c r="O18" s="64"/>
      <c r="P18" s="56"/>
      <c r="Q18" s="67"/>
      <c r="R18" s="162">
        <v>18</v>
      </c>
      <c r="S18" s="163"/>
      <c r="T18" s="276">
        <v>26</v>
      </c>
      <c r="U18" s="140"/>
      <c r="V18" s="116">
        <v>28</v>
      </c>
      <c r="W18" s="64"/>
      <c r="X18" s="56">
        <v>22</v>
      </c>
      <c r="Y18" s="127"/>
      <c r="Z18" s="24"/>
      <c r="AA18" s="293"/>
    </row>
    <row r="19" spans="1:27" s="53" customFormat="1" ht="13.5" customHeight="1">
      <c r="A19" s="56" t="s">
        <v>214</v>
      </c>
      <c r="B19" s="57" t="s">
        <v>11</v>
      </c>
      <c r="C19" s="52"/>
      <c r="D19" s="260" t="s">
        <v>263</v>
      </c>
      <c r="E19" s="238"/>
      <c r="F19" s="56">
        <v>112</v>
      </c>
      <c r="G19" s="63"/>
      <c r="H19" s="63">
        <v>40</v>
      </c>
      <c r="I19" s="63"/>
      <c r="J19" s="65">
        <f t="shared" si="6"/>
        <v>72</v>
      </c>
      <c r="K19" s="56">
        <v>56</v>
      </c>
      <c r="L19" s="161">
        <v>16</v>
      </c>
      <c r="M19" s="239"/>
      <c r="N19" s="269">
        <v>20</v>
      </c>
      <c r="O19" s="64"/>
      <c r="P19" s="56">
        <v>24</v>
      </c>
      <c r="Q19" s="67"/>
      <c r="R19" s="162">
        <v>28</v>
      </c>
      <c r="S19" s="163"/>
      <c r="T19" s="276"/>
      <c r="U19" s="140"/>
      <c r="V19" s="116"/>
      <c r="W19" s="64"/>
      <c r="X19" s="56"/>
      <c r="Y19" s="127"/>
      <c r="Z19" s="24"/>
      <c r="AA19" s="293"/>
    </row>
    <row r="20" spans="1:27" ht="13.5" customHeight="1" thickBot="1">
      <c r="A20" s="56" t="s">
        <v>215</v>
      </c>
      <c r="B20" s="58" t="s">
        <v>112</v>
      </c>
      <c r="C20" s="21"/>
      <c r="D20" s="260" t="s">
        <v>264</v>
      </c>
      <c r="E20" s="238"/>
      <c r="F20" s="56">
        <v>384</v>
      </c>
      <c r="G20" s="63"/>
      <c r="H20" s="63">
        <v>192</v>
      </c>
      <c r="I20" s="63"/>
      <c r="J20" s="65">
        <f t="shared" si="6"/>
        <v>192</v>
      </c>
      <c r="K20" s="56"/>
      <c r="L20" s="161">
        <v>192</v>
      </c>
      <c r="M20" s="239"/>
      <c r="N20" s="269">
        <v>32</v>
      </c>
      <c r="O20" s="64"/>
      <c r="P20" s="56">
        <v>46</v>
      </c>
      <c r="Q20" s="67"/>
      <c r="R20" s="162">
        <v>34</v>
      </c>
      <c r="S20" s="163"/>
      <c r="T20" s="276">
        <v>44</v>
      </c>
      <c r="U20" s="140"/>
      <c r="V20" s="116">
        <v>36</v>
      </c>
      <c r="W20" s="64"/>
      <c r="X20" s="56"/>
      <c r="Y20" s="127"/>
      <c r="Z20" s="24"/>
      <c r="AA20" s="293"/>
    </row>
    <row r="21" spans="1:27" ht="13.5" customHeight="1" thickBot="1">
      <c r="A21" s="55" t="s">
        <v>206</v>
      </c>
      <c r="B21" s="17" t="s">
        <v>113</v>
      </c>
      <c r="C21" s="16"/>
      <c r="D21" s="259"/>
      <c r="E21" s="236"/>
      <c r="F21" s="55"/>
      <c r="G21" s="55"/>
      <c r="H21" s="55"/>
      <c r="I21" s="55"/>
      <c r="J21" s="54"/>
      <c r="K21" s="55"/>
      <c r="L21" s="155"/>
      <c r="M21" s="237"/>
      <c r="N21" s="236"/>
      <c r="O21" s="156"/>
      <c r="P21" s="55"/>
      <c r="Q21" s="157"/>
      <c r="R21" s="158"/>
      <c r="S21" s="159"/>
      <c r="T21" s="275"/>
      <c r="U21" s="177"/>
      <c r="V21" s="160"/>
      <c r="W21" s="156"/>
      <c r="X21" s="55"/>
      <c r="Y21" s="126"/>
      <c r="Z21" s="147"/>
      <c r="AA21" s="293"/>
    </row>
    <row r="22" spans="1:27" ht="13.5" customHeight="1">
      <c r="A22" s="56" t="s">
        <v>216</v>
      </c>
      <c r="B22" s="57" t="s">
        <v>365</v>
      </c>
      <c r="C22" s="21"/>
      <c r="D22" s="260" t="s">
        <v>260</v>
      </c>
      <c r="E22" s="238"/>
      <c r="F22" s="56">
        <v>474</v>
      </c>
      <c r="G22" s="63"/>
      <c r="H22" s="63">
        <v>150</v>
      </c>
      <c r="I22" s="63"/>
      <c r="J22" s="65">
        <f>SUM(N22:X22)</f>
        <v>324</v>
      </c>
      <c r="K22" s="56">
        <v>324</v>
      </c>
      <c r="L22" s="161"/>
      <c r="M22" s="239"/>
      <c r="N22" s="269">
        <v>66</v>
      </c>
      <c r="O22" s="64"/>
      <c r="P22" s="56">
        <v>94</v>
      </c>
      <c r="Q22" s="67"/>
      <c r="R22" s="162">
        <v>74</v>
      </c>
      <c r="S22" s="163"/>
      <c r="T22" s="164">
        <v>90</v>
      </c>
      <c r="U22" s="67"/>
      <c r="V22" s="116"/>
      <c r="W22" s="64"/>
      <c r="X22" s="56"/>
      <c r="Y22" s="127"/>
      <c r="Z22" s="24"/>
      <c r="AA22" s="293"/>
    </row>
    <row r="23" spans="1:27" ht="13.5" customHeight="1">
      <c r="A23" s="56" t="s">
        <v>217</v>
      </c>
      <c r="B23" s="57" t="s">
        <v>114</v>
      </c>
      <c r="C23" s="21"/>
      <c r="D23" s="260" t="s">
        <v>262</v>
      </c>
      <c r="E23" s="238"/>
      <c r="F23" s="56">
        <v>262</v>
      </c>
      <c r="G23" s="63"/>
      <c r="H23" s="63">
        <v>82</v>
      </c>
      <c r="I23" s="63"/>
      <c r="J23" s="65">
        <f>SUM(N23:X23)</f>
        <v>180</v>
      </c>
      <c r="K23" s="56">
        <v>58</v>
      </c>
      <c r="L23" s="161">
        <v>122</v>
      </c>
      <c r="M23" s="239"/>
      <c r="N23" s="225">
        <v>32</v>
      </c>
      <c r="O23" s="64"/>
      <c r="P23" s="56">
        <v>72</v>
      </c>
      <c r="Q23" s="67"/>
      <c r="R23" s="162">
        <v>34</v>
      </c>
      <c r="S23" s="163"/>
      <c r="T23" s="164">
        <v>42</v>
      </c>
      <c r="U23" s="67"/>
      <c r="V23" s="116"/>
      <c r="W23" s="64"/>
      <c r="X23" s="56"/>
      <c r="Y23" s="127"/>
      <c r="Z23" s="24"/>
      <c r="AA23" s="293"/>
    </row>
    <row r="24" spans="1:27" ht="13.5" customHeight="1" thickBot="1">
      <c r="A24" s="56" t="s">
        <v>218</v>
      </c>
      <c r="B24" s="57" t="s">
        <v>115</v>
      </c>
      <c r="C24" s="21"/>
      <c r="D24" s="260" t="s">
        <v>260</v>
      </c>
      <c r="E24" s="238"/>
      <c r="F24" s="56">
        <v>340</v>
      </c>
      <c r="G24" s="63"/>
      <c r="H24" s="63">
        <v>108</v>
      </c>
      <c r="I24" s="63"/>
      <c r="J24" s="65">
        <f>SUM(N24:X24)</f>
        <v>232</v>
      </c>
      <c r="K24" s="56">
        <v>187</v>
      </c>
      <c r="L24" s="246">
        <v>45</v>
      </c>
      <c r="M24" s="239"/>
      <c r="N24" s="225">
        <v>44</v>
      </c>
      <c r="O24" s="64"/>
      <c r="P24" s="56">
        <v>60</v>
      </c>
      <c r="Q24" s="67"/>
      <c r="R24" s="162">
        <v>48</v>
      </c>
      <c r="S24" s="163"/>
      <c r="T24" s="164">
        <v>80</v>
      </c>
      <c r="U24" s="67"/>
      <c r="V24" s="116"/>
      <c r="W24" s="64"/>
      <c r="X24" s="56"/>
      <c r="Y24" s="127"/>
      <c r="Z24" s="24"/>
      <c r="AA24" s="293"/>
    </row>
    <row r="25" spans="1:27" ht="13.5" hidden="1" customHeight="1" thickBot="1">
      <c r="A25" s="13"/>
      <c r="B25" s="14" t="s">
        <v>102</v>
      </c>
      <c r="C25" s="13"/>
      <c r="D25" s="241"/>
      <c r="E25" s="240"/>
      <c r="F25" s="13"/>
      <c r="G25" s="13"/>
      <c r="H25" s="13"/>
      <c r="I25" s="13"/>
      <c r="J25" s="32"/>
      <c r="K25" s="13"/>
      <c r="L25" s="241"/>
      <c r="M25" s="241"/>
      <c r="N25" s="191"/>
      <c r="O25" s="13"/>
      <c r="P25" s="33"/>
      <c r="Q25" s="128"/>
      <c r="R25" s="136"/>
      <c r="S25" s="91"/>
      <c r="T25" s="143"/>
      <c r="U25" s="13"/>
      <c r="V25" s="115"/>
      <c r="W25" s="13"/>
      <c r="X25" s="33"/>
      <c r="Y25" s="128"/>
      <c r="Z25" s="13"/>
      <c r="AA25" s="293"/>
    </row>
    <row r="26" spans="1:27" ht="13.5" customHeight="1" thickBot="1">
      <c r="A26" s="54" t="s">
        <v>219</v>
      </c>
      <c r="B26" s="59" t="s">
        <v>220</v>
      </c>
      <c r="C26" s="30"/>
      <c r="D26" s="243"/>
      <c r="E26" s="242"/>
      <c r="F26" s="165">
        <f t="shared" ref="F26" si="7">SUM(F27:F34)</f>
        <v>519</v>
      </c>
      <c r="G26" s="165">
        <f t="shared" ref="G26" si="8">SUM(G27:G34)</f>
        <v>0</v>
      </c>
      <c r="H26" s="165">
        <f t="shared" ref="H26:I26" si="9">SUM(H27:H34)</f>
        <v>169</v>
      </c>
      <c r="I26" s="165">
        <f t="shared" si="9"/>
        <v>0</v>
      </c>
      <c r="J26" s="165">
        <f>SUM(J27:J34)</f>
        <v>350</v>
      </c>
      <c r="K26" s="165">
        <f t="shared" ref="K26:L26" si="10">SUM(K27:K34)</f>
        <v>248</v>
      </c>
      <c r="L26" s="257">
        <f t="shared" si="10"/>
        <v>102</v>
      </c>
      <c r="M26" s="254"/>
      <c r="N26" s="107">
        <f>SUM(N27:N35)</f>
        <v>116</v>
      </c>
      <c r="O26" s="285">
        <f t="shared" ref="O26:X26" si="11">SUM(O27:O35)</f>
        <v>0</v>
      </c>
      <c r="P26" s="125">
        <f t="shared" si="11"/>
        <v>70</v>
      </c>
      <c r="Q26" s="113">
        <f t="shared" si="11"/>
        <v>0</v>
      </c>
      <c r="R26" s="113">
        <f t="shared" si="11"/>
        <v>42</v>
      </c>
      <c r="S26" s="285">
        <f t="shared" si="11"/>
        <v>0</v>
      </c>
      <c r="T26" s="125">
        <f t="shared" si="11"/>
        <v>32</v>
      </c>
      <c r="U26" s="113">
        <f t="shared" si="11"/>
        <v>0</v>
      </c>
      <c r="V26" s="113">
        <f t="shared" si="11"/>
        <v>48</v>
      </c>
      <c r="W26" s="113">
        <f t="shared" si="11"/>
        <v>0</v>
      </c>
      <c r="X26" s="113">
        <f t="shared" si="11"/>
        <v>42</v>
      </c>
      <c r="Y26" s="125"/>
      <c r="Z26" s="109"/>
      <c r="AA26" s="293"/>
    </row>
    <row r="27" spans="1:27" ht="13.5" customHeight="1">
      <c r="A27" s="56" t="s">
        <v>221</v>
      </c>
      <c r="B27" s="20" t="s">
        <v>12</v>
      </c>
      <c r="C27" s="21"/>
      <c r="D27" s="260" t="s">
        <v>275</v>
      </c>
      <c r="E27" s="244"/>
      <c r="F27" s="174">
        <v>63</v>
      </c>
      <c r="G27" s="171"/>
      <c r="H27" s="171">
        <v>21</v>
      </c>
      <c r="I27" s="171"/>
      <c r="J27" s="34">
        <f t="shared" ref="J27:J34" si="12">SUM(N27:X27)</f>
        <v>42</v>
      </c>
      <c r="K27" s="174">
        <v>14</v>
      </c>
      <c r="L27" s="245">
        <v>28</v>
      </c>
      <c r="M27" s="231"/>
      <c r="N27" s="26">
        <v>20</v>
      </c>
      <c r="O27" s="22"/>
      <c r="P27" s="72">
        <v>22</v>
      </c>
      <c r="Q27" s="127"/>
      <c r="R27" s="134"/>
      <c r="S27" s="90"/>
      <c r="T27" s="141"/>
      <c r="U27" s="24"/>
      <c r="V27" s="112"/>
      <c r="W27" s="22"/>
      <c r="X27" s="72"/>
      <c r="Y27" s="127"/>
      <c r="Z27" s="24"/>
      <c r="AA27" s="293"/>
    </row>
    <row r="28" spans="1:27" ht="13.5" customHeight="1">
      <c r="A28" s="56" t="s">
        <v>222</v>
      </c>
      <c r="B28" s="20" t="s">
        <v>20</v>
      </c>
      <c r="C28" s="21"/>
      <c r="D28" s="260" t="s">
        <v>280</v>
      </c>
      <c r="E28" s="244"/>
      <c r="F28" s="174">
        <v>104</v>
      </c>
      <c r="G28" s="171"/>
      <c r="H28" s="171">
        <v>34</v>
      </c>
      <c r="I28" s="171"/>
      <c r="J28" s="34">
        <f t="shared" si="12"/>
        <v>70</v>
      </c>
      <c r="K28" s="174">
        <v>50</v>
      </c>
      <c r="L28" s="245">
        <v>20</v>
      </c>
      <c r="M28" s="231"/>
      <c r="N28" s="26"/>
      <c r="O28" s="22"/>
      <c r="P28" s="72">
        <v>28</v>
      </c>
      <c r="Q28" s="127"/>
      <c r="R28" s="134">
        <v>42</v>
      </c>
      <c r="S28" s="90"/>
      <c r="T28" s="141"/>
      <c r="U28" s="24"/>
      <c r="V28" s="112"/>
      <c r="W28" s="22"/>
      <c r="X28" s="72"/>
      <c r="Y28" s="127"/>
      <c r="Z28" s="24"/>
      <c r="AA28" s="293"/>
    </row>
    <row r="29" spans="1:27" ht="23.25" customHeight="1">
      <c r="A29" s="56" t="s">
        <v>223</v>
      </c>
      <c r="B29" s="20" t="s">
        <v>21</v>
      </c>
      <c r="C29" s="21"/>
      <c r="D29" s="261" t="s">
        <v>274</v>
      </c>
      <c r="E29" s="244"/>
      <c r="F29" s="174">
        <v>54</v>
      </c>
      <c r="G29" s="171"/>
      <c r="H29" s="171">
        <v>18</v>
      </c>
      <c r="I29" s="171"/>
      <c r="J29" s="34">
        <v>36</v>
      </c>
      <c r="K29" s="174">
        <v>30</v>
      </c>
      <c r="L29" s="245">
        <v>6</v>
      </c>
      <c r="M29" s="231"/>
      <c r="N29" s="26">
        <v>36</v>
      </c>
      <c r="O29" s="22"/>
      <c r="P29" s="72"/>
      <c r="Q29" s="127"/>
      <c r="R29" s="134"/>
      <c r="S29" s="90"/>
      <c r="T29" s="141"/>
      <c r="U29" s="24"/>
      <c r="V29" s="112"/>
      <c r="W29" s="22"/>
      <c r="X29" s="72"/>
      <c r="Y29" s="127"/>
      <c r="Z29" s="24"/>
      <c r="AA29" s="293"/>
    </row>
    <row r="30" spans="1:27" ht="13.5" customHeight="1">
      <c r="A30" s="56" t="s">
        <v>224</v>
      </c>
      <c r="B30" s="20" t="s">
        <v>22</v>
      </c>
      <c r="C30" s="21"/>
      <c r="D30" s="261" t="s">
        <v>274</v>
      </c>
      <c r="E30" s="244"/>
      <c r="F30" s="174">
        <v>63</v>
      </c>
      <c r="G30" s="171"/>
      <c r="H30" s="171">
        <v>21</v>
      </c>
      <c r="I30" s="171"/>
      <c r="J30" s="34">
        <f t="shared" si="12"/>
        <v>42</v>
      </c>
      <c r="K30" s="174">
        <v>32</v>
      </c>
      <c r="L30" s="245">
        <v>10</v>
      </c>
      <c r="M30" s="231"/>
      <c r="N30" s="26">
        <v>42</v>
      </c>
      <c r="O30" s="22"/>
      <c r="P30" s="72"/>
      <c r="Q30" s="127"/>
      <c r="R30" s="134"/>
      <c r="S30" s="90"/>
      <c r="T30" s="141"/>
      <c r="U30" s="24"/>
      <c r="V30" s="112"/>
      <c r="W30" s="22"/>
      <c r="X30" s="72"/>
      <c r="Y30" s="127"/>
      <c r="Z30" s="24"/>
      <c r="AA30" s="293"/>
    </row>
    <row r="31" spans="1:27" ht="13.5" customHeight="1">
      <c r="A31" s="56" t="s">
        <v>225</v>
      </c>
      <c r="B31" s="20" t="s">
        <v>23</v>
      </c>
      <c r="C31" s="21"/>
      <c r="D31" s="261" t="s">
        <v>274</v>
      </c>
      <c r="E31" s="244"/>
      <c r="F31" s="174">
        <v>63</v>
      </c>
      <c r="G31" s="171"/>
      <c r="H31" s="171">
        <v>21</v>
      </c>
      <c r="I31" s="171"/>
      <c r="J31" s="65">
        <f t="shared" si="12"/>
        <v>42</v>
      </c>
      <c r="K31" s="298">
        <v>26</v>
      </c>
      <c r="L31" s="245">
        <v>16</v>
      </c>
      <c r="M31" s="231"/>
      <c r="N31" s="26"/>
      <c r="O31" s="22"/>
      <c r="P31" s="72"/>
      <c r="Q31" s="127"/>
      <c r="R31" s="134"/>
      <c r="S31" s="90"/>
      <c r="T31" s="141"/>
      <c r="U31" s="24"/>
      <c r="V31" s="112"/>
      <c r="W31" s="22"/>
      <c r="X31" s="72">
        <v>42</v>
      </c>
      <c r="Y31" s="127"/>
      <c r="Z31" s="24"/>
      <c r="AA31" s="293"/>
    </row>
    <row r="32" spans="1:27" s="53" customFormat="1" ht="13.5" customHeight="1">
      <c r="A32" s="56" t="s">
        <v>226</v>
      </c>
      <c r="B32" s="20" t="s">
        <v>24</v>
      </c>
      <c r="C32" s="52"/>
      <c r="D32" s="261" t="s">
        <v>274</v>
      </c>
      <c r="E32" s="244"/>
      <c r="F32" s="174">
        <v>48</v>
      </c>
      <c r="G32" s="171"/>
      <c r="H32" s="171">
        <v>16</v>
      </c>
      <c r="I32" s="171"/>
      <c r="J32" s="34">
        <f t="shared" si="12"/>
        <v>32</v>
      </c>
      <c r="K32" s="174">
        <v>10</v>
      </c>
      <c r="L32" s="245">
        <v>22</v>
      </c>
      <c r="M32" s="231"/>
      <c r="N32" s="26"/>
      <c r="O32" s="68"/>
      <c r="P32" s="72"/>
      <c r="Q32" s="127"/>
      <c r="R32" s="134"/>
      <c r="S32" s="92"/>
      <c r="T32" s="141">
        <v>32</v>
      </c>
      <c r="U32" s="24"/>
      <c r="V32" s="112"/>
      <c r="W32" s="68"/>
      <c r="X32" s="72"/>
      <c r="Y32" s="127"/>
      <c r="Z32" s="24"/>
      <c r="AA32" s="293"/>
    </row>
    <row r="33" spans="1:27" s="53" customFormat="1" ht="13.5" customHeight="1">
      <c r="A33" s="61" t="s">
        <v>266</v>
      </c>
      <c r="B33" s="62" t="s">
        <v>246</v>
      </c>
      <c r="C33" s="63"/>
      <c r="D33" s="260" t="s">
        <v>276</v>
      </c>
      <c r="E33" s="238"/>
      <c r="F33" s="56">
        <v>70</v>
      </c>
      <c r="G33" s="63"/>
      <c r="H33" s="63">
        <v>20</v>
      </c>
      <c r="I33" s="63"/>
      <c r="J33" s="65">
        <f t="shared" si="12"/>
        <v>50</v>
      </c>
      <c r="K33" s="56">
        <v>50</v>
      </c>
      <c r="L33" s="246"/>
      <c r="M33" s="239"/>
      <c r="N33" s="225">
        <v>18</v>
      </c>
      <c r="O33" s="67"/>
      <c r="P33" s="56">
        <v>20</v>
      </c>
      <c r="Q33" s="129"/>
      <c r="R33" s="137"/>
      <c r="S33" s="93"/>
      <c r="T33" s="144"/>
      <c r="U33" s="140"/>
      <c r="V33" s="116">
        <v>12</v>
      </c>
      <c r="W33" s="67"/>
      <c r="X33" s="56"/>
      <c r="Y33" s="127"/>
      <c r="Z33" s="24"/>
      <c r="AA33" s="293"/>
    </row>
    <row r="34" spans="1:27" s="53" customFormat="1" ht="13.5" customHeight="1">
      <c r="A34" s="61" t="s">
        <v>267</v>
      </c>
      <c r="B34" s="62" t="s">
        <v>265</v>
      </c>
      <c r="C34" s="63"/>
      <c r="D34" s="260" t="s">
        <v>274</v>
      </c>
      <c r="E34" s="238"/>
      <c r="F34" s="56">
        <v>54</v>
      </c>
      <c r="G34" s="63"/>
      <c r="H34" s="63">
        <v>18</v>
      </c>
      <c r="I34" s="63"/>
      <c r="J34" s="65">
        <f t="shared" si="12"/>
        <v>36</v>
      </c>
      <c r="K34" s="56">
        <v>36</v>
      </c>
      <c r="L34" s="246"/>
      <c r="M34" s="239"/>
      <c r="N34" s="225"/>
      <c r="O34" s="67"/>
      <c r="P34" s="56"/>
      <c r="Q34" s="129"/>
      <c r="R34" s="137"/>
      <c r="S34" s="93"/>
      <c r="T34" s="144"/>
      <c r="U34" s="140"/>
      <c r="V34" s="116">
        <v>36</v>
      </c>
      <c r="W34" s="67"/>
      <c r="X34" s="56"/>
      <c r="Y34" s="127"/>
      <c r="Z34" s="24"/>
      <c r="AA34" s="293"/>
    </row>
    <row r="35" spans="1:27" s="53" customFormat="1" ht="13.5" customHeight="1" thickBot="1">
      <c r="A35" s="56"/>
      <c r="B35" s="20">
        <v>144</v>
      </c>
      <c r="C35" s="52"/>
      <c r="D35" s="262"/>
      <c r="E35" s="244"/>
      <c r="F35" s="174"/>
      <c r="G35" s="171"/>
      <c r="H35" s="171"/>
      <c r="I35" s="171"/>
      <c r="J35" s="34"/>
      <c r="K35" s="174"/>
      <c r="L35" s="245"/>
      <c r="M35" s="231"/>
      <c r="N35" s="26"/>
      <c r="O35" s="22"/>
      <c r="P35" s="72"/>
      <c r="Q35" s="127"/>
      <c r="R35" s="134"/>
      <c r="S35" s="90"/>
      <c r="T35" s="141"/>
      <c r="U35" s="24"/>
      <c r="V35" s="292"/>
      <c r="W35" s="22"/>
      <c r="X35" s="72"/>
      <c r="Y35" s="127"/>
      <c r="Z35" s="24"/>
      <c r="AA35" s="293"/>
    </row>
    <row r="36" spans="1:27" ht="13.5" customHeight="1" thickBot="1">
      <c r="A36" s="54" t="s">
        <v>227</v>
      </c>
      <c r="B36" s="59" t="s">
        <v>282</v>
      </c>
      <c r="C36" s="30"/>
      <c r="D36" s="243"/>
      <c r="E36" s="242"/>
      <c r="F36" s="30">
        <f>SUM(F38+F43+F48)</f>
        <v>481</v>
      </c>
      <c r="G36" s="30">
        <f t="shared" ref="G36:I36" si="13">SUM(G38+G43+G48+G53)</f>
        <v>0</v>
      </c>
      <c r="H36" s="30">
        <f>SUM(H38+H43+H48)</f>
        <v>151</v>
      </c>
      <c r="I36" s="30">
        <f t="shared" si="13"/>
        <v>0</v>
      </c>
      <c r="J36" s="30">
        <f>SUM(J38+J43+J48)</f>
        <v>330</v>
      </c>
      <c r="K36" s="30">
        <f t="shared" ref="K36:X36" si="14">SUM(K38+K43+K48+K53)</f>
        <v>220</v>
      </c>
      <c r="L36" s="243">
        <f t="shared" si="14"/>
        <v>110</v>
      </c>
      <c r="M36" s="254">
        <f t="shared" si="14"/>
        <v>0</v>
      </c>
      <c r="N36" s="107">
        <f t="shared" si="14"/>
        <v>140</v>
      </c>
      <c r="O36" s="30">
        <f t="shared" si="14"/>
        <v>0</v>
      </c>
      <c r="P36" s="30">
        <f t="shared" si="14"/>
        <v>180</v>
      </c>
      <c r="Q36" s="291">
        <f t="shared" si="14"/>
        <v>0</v>
      </c>
      <c r="R36" s="242">
        <f t="shared" si="14"/>
        <v>120</v>
      </c>
      <c r="S36" s="30">
        <f t="shared" si="14"/>
        <v>0</v>
      </c>
      <c r="T36" s="30">
        <f t="shared" si="14"/>
        <v>282</v>
      </c>
      <c r="U36" s="291">
        <f t="shared" si="14"/>
        <v>26</v>
      </c>
      <c r="V36" s="242">
        <f t="shared" si="14"/>
        <v>428</v>
      </c>
      <c r="W36" s="30">
        <f t="shared" si="14"/>
        <v>0</v>
      </c>
      <c r="X36" s="30">
        <f t="shared" si="14"/>
        <v>624</v>
      </c>
      <c r="Y36" s="125"/>
      <c r="Z36" s="109"/>
      <c r="AA36" s="293"/>
    </row>
    <row r="37" spans="1:27" ht="13.5" customHeight="1" thickBot="1">
      <c r="A37" s="55" t="s">
        <v>228</v>
      </c>
      <c r="B37" s="17" t="s">
        <v>25</v>
      </c>
      <c r="C37" s="16"/>
      <c r="D37" s="248"/>
      <c r="E37" s="247"/>
      <c r="F37" s="30"/>
      <c r="G37" s="172"/>
      <c r="H37" s="172"/>
      <c r="I37" s="172"/>
      <c r="J37" s="30"/>
      <c r="K37" s="172"/>
      <c r="L37" s="248"/>
      <c r="M37" s="255"/>
      <c r="N37" s="108"/>
      <c r="O37" s="18"/>
      <c r="P37" s="71"/>
      <c r="Q37" s="126"/>
      <c r="R37" s="135"/>
      <c r="S37" s="89"/>
      <c r="T37" s="142"/>
      <c r="U37" s="147"/>
      <c r="V37" s="114"/>
      <c r="W37" s="18"/>
      <c r="X37" s="71"/>
      <c r="Y37" s="126"/>
      <c r="Z37" s="147"/>
      <c r="AA37" s="293"/>
    </row>
    <row r="38" spans="1:27" ht="52.5" customHeight="1" thickBot="1">
      <c r="A38" s="54" t="s">
        <v>229</v>
      </c>
      <c r="B38" s="60" t="s">
        <v>367</v>
      </c>
      <c r="C38" s="30"/>
      <c r="D38" s="258" t="s">
        <v>277</v>
      </c>
      <c r="E38" s="242"/>
      <c r="F38" s="30">
        <f t="shared" ref="F38:I38" si="15">SUM(F39:F42)</f>
        <v>186</v>
      </c>
      <c r="G38" s="30">
        <f t="shared" si="15"/>
        <v>0</v>
      </c>
      <c r="H38" s="30">
        <f t="shared" si="15"/>
        <v>62</v>
      </c>
      <c r="I38" s="30">
        <f t="shared" si="15"/>
        <v>0</v>
      </c>
      <c r="J38" s="30">
        <f>SUM(J39:J40)</f>
        <v>124</v>
      </c>
      <c r="K38" s="30">
        <f t="shared" ref="K38:L38" si="16">SUM(K39:K42)</f>
        <v>84</v>
      </c>
      <c r="L38" s="243">
        <f t="shared" si="16"/>
        <v>40</v>
      </c>
      <c r="M38" s="254"/>
      <c r="N38" s="107">
        <f>SUM(N39:N42)</f>
        <v>140</v>
      </c>
      <c r="O38" s="285">
        <f t="shared" ref="O38:V38" si="17">SUM(O39:O42)</f>
        <v>0</v>
      </c>
      <c r="P38" s="125">
        <f t="shared" si="17"/>
        <v>180</v>
      </c>
      <c r="Q38" s="113">
        <f t="shared" si="17"/>
        <v>0</v>
      </c>
      <c r="R38" s="113">
        <f t="shared" si="17"/>
        <v>92</v>
      </c>
      <c r="S38" s="113">
        <f t="shared" si="17"/>
        <v>0</v>
      </c>
      <c r="T38" s="113">
        <f t="shared" si="17"/>
        <v>0</v>
      </c>
      <c r="U38" s="113">
        <f t="shared" si="17"/>
        <v>0</v>
      </c>
      <c r="V38" s="113">
        <f t="shared" si="17"/>
        <v>0</v>
      </c>
      <c r="W38" s="285">
        <f t="shared" ref="W38" si="18">SUM(W39:W42)</f>
        <v>0</v>
      </c>
      <c r="X38" s="30">
        <f t="shared" ref="X38" si="19">SUM(X39:X42)</f>
        <v>0</v>
      </c>
      <c r="Y38" s="125"/>
      <c r="Z38" s="109"/>
      <c r="AA38" s="293"/>
    </row>
    <row r="39" spans="1:27" ht="23.25" customHeight="1">
      <c r="A39" s="56" t="s">
        <v>230</v>
      </c>
      <c r="B39" s="20" t="s">
        <v>26</v>
      </c>
      <c r="C39" s="21"/>
      <c r="D39" s="261" t="s">
        <v>279</v>
      </c>
      <c r="E39" s="244"/>
      <c r="F39" s="174">
        <v>87</v>
      </c>
      <c r="G39" s="171"/>
      <c r="H39" s="171">
        <v>29</v>
      </c>
      <c r="I39" s="171"/>
      <c r="J39" s="34">
        <v>58</v>
      </c>
      <c r="K39" s="174">
        <v>44</v>
      </c>
      <c r="L39" s="245">
        <v>14</v>
      </c>
      <c r="M39" s="231"/>
      <c r="N39" s="26">
        <v>38</v>
      </c>
      <c r="O39" s="22"/>
      <c r="P39" s="72">
        <v>20</v>
      </c>
      <c r="Q39" s="127"/>
      <c r="R39" s="134"/>
      <c r="S39" s="90"/>
      <c r="T39" s="141"/>
      <c r="U39" s="24"/>
      <c r="V39" s="112"/>
      <c r="W39" s="22"/>
      <c r="X39" s="72"/>
      <c r="Y39" s="127"/>
      <c r="Z39" s="24"/>
      <c r="AA39" s="293"/>
    </row>
    <row r="40" spans="1:27" ht="33" customHeight="1">
      <c r="A40" s="56" t="s">
        <v>247</v>
      </c>
      <c r="B40" s="57" t="s">
        <v>366</v>
      </c>
      <c r="C40" s="21"/>
      <c r="D40" s="261" t="s">
        <v>279</v>
      </c>
      <c r="E40" s="244"/>
      <c r="F40" s="174">
        <v>99</v>
      </c>
      <c r="G40" s="171"/>
      <c r="H40" s="171">
        <v>33</v>
      </c>
      <c r="I40" s="171"/>
      <c r="J40" s="34">
        <v>66</v>
      </c>
      <c r="K40" s="174">
        <v>40</v>
      </c>
      <c r="L40" s="245">
        <v>26</v>
      </c>
      <c r="M40" s="231"/>
      <c r="N40" s="26"/>
      <c r="O40" s="22"/>
      <c r="P40" s="72">
        <v>28</v>
      </c>
      <c r="Q40" s="127"/>
      <c r="R40" s="134">
        <v>38</v>
      </c>
      <c r="S40" s="90"/>
      <c r="T40" s="141"/>
      <c r="U40" s="24"/>
      <c r="V40" s="112"/>
      <c r="W40" s="22"/>
      <c r="X40" s="72"/>
      <c r="Y40" s="127"/>
      <c r="Z40" s="24"/>
      <c r="AA40" s="293"/>
    </row>
    <row r="41" spans="1:27" ht="13.5" customHeight="1">
      <c r="A41" s="56" t="s">
        <v>232</v>
      </c>
      <c r="B41" s="20" t="s">
        <v>27</v>
      </c>
      <c r="C41" s="68"/>
      <c r="D41" s="260" t="s">
        <v>278</v>
      </c>
      <c r="E41" s="249"/>
      <c r="F41" s="102"/>
      <c r="G41" s="26"/>
      <c r="H41" s="25"/>
      <c r="I41" s="174"/>
      <c r="J41" s="34">
        <f>SUM(N41:X41)</f>
        <v>288</v>
      </c>
      <c r="K41" s="174"/>
      <c r="L41" s="245"/>
      <c r="M41" s="231"/>
      <c r="N41" s="226">
        <v>102</v>
      </c>
      <c r="O41" s="23"/>
      <c r="P41" s="25">
        <v>132</v>
      </c>
      <c r="Q41" s="130"/>
      <c r="R41" s="138">
        <v>54</v>
      </c>
      <c r="S41" s="94"/>
      <c r="T41" s="145"/>
      <c r="U41" s="86"/>
      <c r="V41" s="117"/>
      <c r="W41" s="23"/>
      <c r="X41" s="25"/>
      <c r="Y41" s="130"/>
      <c r="Z41" s="86"/>
      <c r="AA41" s="293"/>
    </row>
    <row r="42" spans="1:27" ht="13.5" customHeight="1" thickBot="1">
      <c r="A42" s="56" t="s">
        <v>233</v>
      </c>
      <c r="B42" s="57" t="s">
        <v>234</v>
      </c>
      <c r="C42" s="68"/>
      <c r="D42" s="263"/>
      <c r="E42" s="250"/>
      <c r="F42" s="103"/>
      <c r="G42" s="26"/>
      <c r="H42" s="25"/>
      <c r="I42" s="174"/>
      <c r="J42" s="34"/>
      <c r="K42" s="174"/>
      <c r="L42" s="245"/>
      <c r="M42" s="231"/>
      <c r="N42" s="226"/>
      <c r="O42" s="22"/>
      <c r="P42" s="25"/>
      <c r="Q42" s="127"/>
      <c r="R42" s="138"/>
      <c r="S42" s="90"/>
      <c r="T42" s="145"/>
      <c r="U42" s="24"/>
      <c r="V42" s="117"/>
      <c r="W42" s="22"/>
      <c r="X42" s="25"/>
      <c r="Y42" s="127"/>
      <c r="Z42" s="24"/>
      <c r="AA42" s="293"/>
    </row>
    <row r="43" spans="1:27" ht="23.25" customHeight="1" thickBot="1">
      <c r="A43" s="54" t="s">
        <v>235</v>
      </c>
      <c r="B43" s="60" t="s">
        <v>340</v>
      </c>
      <c r="C43" s="30"/>
      <c r="D43" s="258" t="s">
        <v>277</v>
      </c>
      <c r="E43" s="251"/>
      <c r="F43" s="30">
        <f t="shared" ref="F43:I43" si="20">SUM(F44:F47)</f>
        <v>141</v>
      </c>
      <c r="G43" s="30">
        <f t="shared" si="20"/>
        <v>0</v>
      </c>
      <c r="H43" s="30">
        <f t="shared" si="20"/>
        <v>47</v>
      </c>
      <c r="I43" s="30">
        <f t="shared" si="20"/>
        <v>0</v>
      </c>
      <c r="J43" s="30">
        <f>SUM(J44:J45)</f>
        <v>94</v>
      </c>
      <c r="K43" s="30">
        <f t="shared" ref="K43:L43" si="21">SUM(K44:K47)</f>
        <v>64</v>
      </c>
      <c r="L43" s="243">
        <f t="shared" si="21"/>
        <v>30</v>
      </c>
      <c r="M43" s="254"/>
      <c r="N43" s="107">
        <f>SUM(N44:N47)</f>
        <v>0</v>
      </c>
      <c r="O43" s="285">
        <f t="shared" ref="O43:V43" si="22">SUM(O44:O47)</f>
        <v>0</v>
      </c>
      <c r="P43" s="125">
        <f t="shared" si="22"/>
        <v>0</v>
      </c>
      <c r="Q43" s="113">
        <f t="shared" si="22"/>
        <v>0</v>
      </c>
      <c r="R43" s="113">
        <f t="shared" si="22"/>
        <v>28</v>
      </c>
      <c r="S43" s="113">
        <f t="shared" si="22"/>
        <v>0</v>
      </c>
      <c r="T43" s="113">
        <f t="shared" si="22"/>
        <v>282</v>
      </c>
      <c r="U43" s="113">
        <f t="shared" si="22"/>
        <v>26</v>
      </c>
      <c r="V43" s="113">
        <f t="shared" si="22"/>
        <v>0</v>
      </c>
      <c r="W43" s="285">
        <f t="shared" ref="W43" si="23">SUM(W44:W47)</f>
        <v>0</v>
      </c>
      <c r="X43" s="30">
        <f t="shared" ref="X43" si="24">SUM(X44:X47)</f>
        <v>0</v>
      </c>
      <c r="Y43" s="125"/>
      <c r="Z43" s="109"/>
      <c r="AA43" s="293"/>
    </row>
    <row r="44" spans="1:27" ht="23.25" customHeight="1">
      <c r="A44" s="56" t="s">
        <v>236</v>
      </c>
      <c r="B44" s="57" t="s">
        <v>28</v>
      </c>
      <c r="C44" s="21"/>
      <c r="D44" s="261" t="s">
        <v>279</v>
      </c>
      <c r="E44" s="244"/>
      <c r="F44" s="174">
        <v>105</v>
      </c>
      <c r="G44" s="171"/>
      <c r="H44" s="171">
        <v>35</v>
      </c>
      <c r="I44" s="171"/>
      <c r="J44" s="34">
        <v>70</v>
      </c>
      <c r="K44" s="174">
        <v>50</v>
      </c>
      <c r="L44" s="245">
        <v>20</v>
      </c>
      <c r="M44" s="231"/>
      <c r="N44" s="26"/>
      <c r="O44" s="22"/>
      <c r="P44" s="72"/>
      <c r="Q44" s="127"/>
      <c r="R44" s="134">
        <v>28</v>
      </c>
      <c r="S44" s="90"/>
      <c r="T44" s="141">
        <v>42</v>
      </c>
      <c r="U44" s="24"/>
      <c r="V44" s="112"/>
      <c r="W44" s="22"/>
      <c r="X44" s="72"/>
      <c r="Y44" s="127"/>
      <c r="Z44" s="24"/>
      <c r="AA44" s="293"/>
    </row>
    <row r="45" spans="1:27" ht="13.5" customHeight="1">
      <c r="A45" s="56" t="s">
        <v>237</v>
      </c>
      <c r="B45" s="20" t="s">
        <v>30</v>
      </c>
      <c r="C45" s="21"/>
      <c r="D45" s="261" t="s">
        <v>274</v>
      </c>
      <c r="E45" s="249"/>
      <c r="F45" s="104">
        <v>36</v>
      </c>
      <c r="G45" s="171"/>
      <c r="H45" s="171">
        <v>12</v>
      </c>
      <c r="I45" s="171"/>
      <c r="J45" s="34">
        <v>24</v>
      </c>
      <c r="K45" s="174">
        <v>14</v>
      </c>
      <c r="L45" s="245">
        <v>10</v>
      </c>
      <c r="M45" s="231"/>
      <c r="N45" s="26"/>
      <c r="O45" s="22"/>
      <c r="P45" s="72"/>
      <c r="Q45" s="127"/>
      <c r="R45" s="134"/>
      <c r="S45" s="90"/>
      <c r="T45" s="141">
        <v>24</v>
      </c>
      <c r="U45" s="141">
        <v>26</v>
      </c>
      <c r="V45" s="112"/>
      <c r="W45" s="286"/>
      <c r="X45" s="72"/>
      <c r="Y45" s="127"/>
      <c r="Z45" s="24"/>
      <c r="AA45" s="293"/>
    </row>
    <row r="46" spans="1:27" ht="13.5" customHeight="1">
      <c r="A46" s="56" t="s">
        <v>238</v>
      </c>
      <c r="B46" s="20" t="s">
        <v>27</v>
      </c>
      <c r="C46" s="21"/>
      <c r="D46" s="260" t="s">
        <v>275</v>
      </c>
      <c r="E46" s="249"/>
      <c r="F46" s="105"/>
      <c r="G46" s="174"/>
      <c r="H46" s="25"/>
      <c r="I46" s="174"/>
      <c r="J46" s="34">
        <f>SUM(N46:X46)</f>
        <v>216</v>
      </c>
      <c r="K46" s="174"/>
      <c r="L46" s="245"/>
      <c r="M46" s="231"/>
      <c r="N46" s="226"/>
      <c r="O46" s="23"/>
      <c r="P46" s="25"/>
      <c r="Q46" s="130"/>
      <c r="R46" s="138"/>
      <c r="S46" s="94"/>
      <c r="T46" s="145">
        <v>216</v>
      </c>
      <c r="U46" s="86"/>
      <c r="V46" s="117"/>
      <c r="W46" s="23"/>
      <c r="X46" s="25"/>
      <c r="Y46" s="130"/>
      <c r="Z46" s="86"/>
      <c r="AA46" s="293"/>
    </row>
    <row r="47" spans="1:27" ht="13.5" customHeight="1" thickBot="1">
      <c r="A47" s="56" t="s">
        <v>239</v>
      </c>
      <c r="B47" s="20" t="s">
        <v>34</v>
      </c>
      <c r="C47" s="21"/>
      <c r="D47" s="264"/>
      <c r="E47" s="249"/>
      <c r="F47" s="106"/>
      <c r="G47" s="174"/>
      <c r="H47" s="25"/>
      <c r="I47" s="174"/>
      <c r="J47" s="34">
        <f>SUM(N47:X47)</f>
        <v>0</v>
      </c>
      <c r="K47" s="174"/>
      <c r="L47" s="245"/>
      <c r="M47" s="231"/>
      <c r="N47" s="226"/>
      <c r="O47" s="22"/>
      <c r="P47" s="290"/>
      <c r="Q47" s="289"/>
      <c r="R47" s="138"/>
      <c r="S47" s="90"/>
      <c r="T47" s="145"/>
      <c r="U47" s="24"/>
      <c r="V47" s="117"/>
      <c r="W47" s="22"/>
      <c r="X47" s="25"/>
      <c r="Y47" s="127"/>
      <c r="Z47" s="24"/>
      <c r="AA47" s="293"/>
    </row>
    <row r="48" spans="1:27" ht="33" customHeight="1" thickBot="1">
      <c r="A48" s="54" t="s">
        <v>240</v>
      </c>
      <c r="B48" s="60" t="s">
        <v>243</v>
      </c>
      <c r="C48" s="30"/>
      <c r="D48" s="258" t="s">
        <v>277</v>
      </c>
      <c r="E48" s="242"/>
      <c r="F48" s="30">
        <f t="shared" ref="F48:I48" si="25">SUM(F49:F51)</f>
        <v>154</v>
      </c>
      <c r="G48" s="30">
        <f t="shared" si="25"/>
        <v>0</v>
      </c>
      <c r="H48" s="30">
        <f t="shared" si="25"/>
        <v>42</v>
      </c>
      <c r="I48" s="30">
        <f t="shared" si="25"/>
        <v>0</v>
      </c>
      <c r="J48" s="30">
        <f>SUM(J49:J49)</f>
        <v>112</v>
      </c>
      <c r="K48" s="30">
        <f t="shared" ref="K48:L48" si="26">SUM(K49:K51)</f>
        <v>72</v>
      </c>
      <c r="L48" s="243">
        <f t="shared" si="26"/>
        <v>40</v>
      </c>
      <c r="M48" s="254"/>
      <c r="N48" s="107">
        <f>SUM(N49:N51)</f>
        <v>0</v>
      </c>
      <c r="O48" s="30">
        <f t="shared" ref="O48:X48" si="27">SUM(O49:O51)</f>
        <v>0</v>
      </c>
      <c r="P48" s="243">
        <f t="shared" si="27"/>
        <v>0</v>
      </c>
      <c r="Q48" s="107">
        <f t="shared" si="27"/>
        <v>0</v>
      </c>
      <c r="R48" s="30">
        <f t="shared" si="27"/>
        <v>0</v>
      </c>
      <c r="S48" s="30">
        <f t="shared" si="27"/>
        <v>0</v>
      </c>
      <c r="T48" s="243">
        <f t="shared" si="27"/>
        <v>0</v>
      </c>
      <c r="U48" s="107">
        <f t="shared" si="27"/>
        <v>0</v>
      </c>
      <c r="V48" s="30">
        <f t="shared" si="27"/>
        <v>428</v>
      </c>
      <c r="W48" s="30">
        <f t="shared" si="27"/>
        <v>0</v>
      </c>
      <c r="X48" s="30">
        <f t="shared" si="27"/>
        <v>584</v>
      </c>
      <c r="Y48" s="125"/>
      <c r="Z48" s="109"/>
      <c r="AA48" s="293"/>
    </row>
    <row r="49" spans="1:27" ht="33" customHeight="1">
      <c r="A49" s="56" t="s">
        <v>241</v>
      </c>
      <c r="B49" s="57" t="s">
        <v>242</v>
      </c>
      <c r="C49" s="21"/>
      <c r="D49" s="261" t="s">
        <v>279</v>
      </c>
      <c r="E49" s="244"/>
      <c r="F49" s="174">
        <v>154</v>
      </c>
      <c r="G49" s="171"/>
      <c r="H49" s="171">
        <v>42</v>
      </c>
      <c r="I49" s="171"/>
      <c r="J49" s="34">
        <v>112</v>
      </c>
      <c r="K49" s="174">
        <v>72</v>
      </c>
      <c r="L49" s="245">
        <v>40</v>
      </c>
      <c r="M49" s="231"/>
      <c r="N49" s="26"/>
      <c r="O49" s="22"/>
      <c r="P49" s="245"/>
      <c r="Q49" s="289"/>
      <c r="R49" s="134"/>
      <c r="S49" s="90"/>
      <c r="T49" s="288"/>
      <c r="U49" s="24"/>
      <c r="V49" s="112">
        <v>68</v>
      </c>
      <c r="W49" s="22"/>
      <c r="X49" s="72">
        <v>44</v>
      </c>
      <c r="Y49" s="127"/>
      <c r="Z49" s="24"/>
      <c r="AA49" s="293"/>
    </row>
    <row r="50" spans="1:27" ht="13.5" customHeight="1">
      <c r="A50" s="56" t="s">
        <v>245</v>
      </c>
      <c r="B50" s="57" t="s">
        <v>27</v>
      </c>
      <c r="C50" s="21"/>
      <c r="D50" s="265"/>
      <c r="E50" s="249"/>
      <c r="F50" s="22"/>
      <c r="G50" s="174"/>
      <c r="H50" s="25"/>
      <c r="I50" s="174"/>
      <c r="J50" s="34">
        <f>SUM(N50:X50)</f>
        <v>0</v>
      </c>
      <c r="K50" s="174"/>
      <c r="L50" s="245"/>
      <c r="M50" s="231"/>
      <c r="N50" s="226"/>
      <c r="O50" s="22"/>
      <c r="P50" s="25"/>
      <c r="Q50" s="127"/>
      <c r="R50" s="138"/>
      <c r="S50" s="90"/>
      <c r="T50" s="145"/>
      <c r="U50" s="24"/>
      <c r="V50" s="117"/>
      <c r="W50" s="22"/>
      <c r="X50" s="25"/>
      <c r="Y50" s="127"/>
      <c r="Z50" s="24"/>
      <c r="AA50" s="293"/>
    </row>
    <row r="51" spans="1:27" ht="18.75" customHeight="1" thickBot="1">
      <c r="A51" s="56" t="s">
        <v>244</v>
      </c>
      <c r="B51" s="57" t="s">
        <v>34</v>
      </c>
      <c r="C51" s="21"/>
      <c r="D51" s="260" t="s">
        <v>275</v>
      </c>
      <c r="E51" s="249"/>
      <c r="F51" s="22"/>
      <c r="G51" s="174"/>
      <c r="H51" s="25"/>
      <c r="I51" s="174"/>
      <c r="J51" s="34">
        <f>SUM(N51:X51)</f>
        <v>900</v>
      </c>
      <c r="K51" s="174"/>
      <c r="L51" s="245"/>
      <c r="M51" s="231"/>
      <c r="N51" s="226"/>
      <c r="O51" s="22"/>
      <c r="P51" s="25"/>
      <c r="Q51" s="127"/>
      <c r="R51" s="138"/>
      <c r="S51" s="90"/>
      <c r="T51" s="145"/>
      <c r="U51" s="24"/>
      <c r="V51" s="117">
        <v>360</v>
      </c>
      <c r="W51" s="22"/>
      <c r="X51" s="25">
        <v>540</v>
      </c>
      <c r="Y51" s="127"/>
      <c r="Z51" s="24"/>
      <c r="AA51" s="293"/>
    </row>
    <row r="52" spans="1:27" ht="13.5" hidden="1" customHeight="1" thickBot="1">
      <c r="A52" s="13"/>
      <c r="B52" s="14" t="s">
        <v>102</v>
      </c>
      <c r="C52" s="13"/>
      <c r="D52" s="241"/>
      <c r="E52" s="240"/>
      <c r="F52" s="13"/>
      <c r="G52" s="13"/>
      <c r="H52" s="13"/>
      <c r="I52" s="13"/>
      <c r="J52" s="32"/>
      <c r="K52" s="13"/>
      <c r="L52" s="241"/>
      <c r="M52" s="241"/>
      <c r="N52" s="227"/>
      <c r="O52" s="13"/>
      <c r="P52" s="15"/>
      <c r="Q52" s="128"/>
      <c r="R52" s="139"/>
      <c r="S52" s="91"/>
      <c r="T52" s="146"/>
      <c r="U52" s="13"/>
      <c r="V52" s="118"/>
      <c r="W52" s="13"/>
      <c r="X52" s="15"/>
      <c r="Y52" s="128"/>
      <c r="Z52" s="13"/>
      <c r="AA52" s="293"/>
    </row>
    <row r="53" spans="1:27" ht="21" customHeight="1" thickBot="1">
      <c r="A53" s="212" t="s">
        <v>117</v>
      </c>
      <c r="B53" s="213" t="s">
        <v>118</v>
      </c>
      <c r="C53" s="214"/>
      <c r="D53" s="266" t="s">
        <v>274</v>
      </c>
      <c r="E53" s="252"/>
      <c r="F53" s="216">
        <v>80</v>
      </c>
      <c r="G53" s="216"/>
      <c r="H53" s="217">
        <v>40</v>
      </c>
      <c r="I53" s="212"/>
      <c r="J53" s="216">
        <v>40</v>
      </c>
      <c r="K53" s="212"/>
      <c r="L53" s="253"/>
      <c r="M53" s="256"/>
      <c r="N53" s="215"/>
      <c r="O53" s="214"/>
      <c r="P53" s="212"/>
      <c r="Q53" s="219"/>
      <c r="R53" s="220"/>
      <c r="S53" s="221"/>
      <c r="T53" s="222"/>
      <c r="U53" s="223"/>
      <c r="V53" s="218"/>
      <c r="W53" s="131"/>
      <c r="X53" s="132">
        <v>40</v>
      </c>
      <c r="Y53" s="133"/>
      <c r="Z53" s="148"/>
      <c r="AA53" s="293"/>
    </row>
    <row r="54" spans="1:27" ht="13.5" customHeight="1" thickTop="1" thickBot="1">
      <c r="A54" s="210"/>
      <c r="B54" s="183"/>
      <c r="C54" s="430"/>
      <c r="D54" s="431"/>
      <c r="E54" s="431"/>
      <c r="F54" s="432"/>
      <c r="G54" s="85"/>
      <c r="H54" s="211"/>
      <c r="I54" s="85"/>
      <c r="J54" s="85"/>
      <c r="K54" s="85"/>
      <c r="L54" s="433"/>
      <c r="M54" s="433"/>
      <c r="N54" s="85"/>
      <c r="O54" s="119"/>
      <c r="P54" s="85"/>
      <c r="Q54" s="119"/>
      <c r="R54" s="85"/>
      <c r="S54" s="119"/>
      <c r="T54" s="85"/>
      <c r="U54" s="119"/>
      <c r="V54" s="85"/>
      <c r="W54" s="119"/>
      <c r="X54" s="85"/>
      <c r="Y54" s="119"/>
      <c r="Z54" s="27"/>
    </row>
    <row r="55" spans="1:27" ht="33" customHeight="1" thickBot="1">
      <c r="A55" s="485" t="s">
        <v>364</v>
      </c>
      <c r="B55" s="486"/>
      <c r="C55" s="434"/>
      <c r="D55" s="435"/>
      <c r="E55" s="435"/>
      <c r="F55" s="436"/>
      <c r="G55" s="16"/>
      <c r="H55" s="198"/>
      <c r="I55" s="196"/>
      <c r="J55" s="196"/>
      <c r="K55" s="196"/>
      <c r="L55" s="437"/>
      <c r="M55" s="437"/>
      <c r="N55" s="196"/>
      <c r="O55" s="197"/>
      <c r="P55" s="196"/>
      <c r="Q55" s="197"/>
      <c r="R55" s="196"/>
      <c r="S55" s="197"/>
      <c r="T55" s="196"/>
      <c r="U55" s="197"/>
      <c r="V55" s="196"/>
      <c r="W55" s="197"/>
      <c r="X55" s="196"/>
      <c r="Y55" s="73"/>
      <c r="Z55" s="27"/>
    </row>
    <row r="56" spans="1:27" ht="13.5" customHeight="1" thickTop="1">
      <c r="A56" s="56"/>
      <c r="B56" s="58"/>
      <c r="C56" s="450"/>
      <c r="D56" s="451"/>
      <c r="E56" s="451"/>
      <c r="F56" s="452"/>
      <c r="G56" s="66"/>
      <c r="H56" s="453" t="s">
        <v>268</v>
      </c>
      <c r="I56" s="194"/>
      <c r="J56" s="456" t="s">
        <v>329</v>
      </c>
      <c r="K56" s="457"/>
      <c r="L56" s="457"/>
      <c r="M56" s="458"/>
      <c r="N56" s="194"/>
      <c r="O56" s="195"/>
      <c r="P56" s="194">
        <v>1</v>
      </c>
      <c r="Q56" s="195"/>
      <c r="R56" s="194">
        <v>2</v>
      </c>
      <c r="S56" s="195"/>
      <c r="T56" s="194">
        <v>4</v>
      </c>
      <c r="U56" s="195"/>
      <c r="V56" s="194"/>
      <c r="W56" s="195"/>
      <c r="X56" s="206">
        <v>1</v>
      </c>
      <c r="Y56" s="204"/>
      <c r="Z56" s="28"/>
    </row>
    <row r="57" spans="1:27" ht="13.5" customHeight="1" thickBot="1">
      <c r="A57" s="56" t="s">
        <v>180</v>
      </c>
      <c r="B57" s="58" t="s">
        <v>269</v>
      </c>
      <c r="C57" s="471" t="s">
        <v>270</v>
      </c>
      <c r="D57" s="472"/>
      <c r="E57" s="472"/>
      <c r="F57" s="473"/>
      <c r="G57" s="66"/>
      <c r="H57" s="454"/>
      <c r="I57" s="56"/>
      <c r="J57" s="459" t="s">
        <v>271</v>
      </c>
      <c r="K57" s="460"/>
      <c r="L57" s="460"/>
      <c r="M57" s="461"/>
      <c r="N57" s="56">
        <v>2</v>
      </c>
      <c r="O57" s="167"/>
      <c r="P57" s="56">
        <v>2</v>
      </c>
      <c r="Q57" s="167"/>
      <c r="R57" s="56">
        <v>2</v>
      </c>
      <c r="S57" s="167"/>
      <c r="T57" s="56">
        <v>6</v>
      </c>
      <c r="U57" s="167"/>
      <c r="V57" s="56">
        <v>2</v>
      </c>
      <c r="W57" s="167"/>
      <c r="X57" s="207">
        <v>6</v>
      </c>
      <c r="Y57" s="204"/>
      <c r="Z57" s="28"/>
    </row>
    <row r="58" spans="1:27" ht="13.5" customHeight="1" thickBot="1">
      <c r="A58" s="168"/>
      <c r="B58" s="169"/>
      <c r="C58" s="491"/>
      <c r="D58" s="492"/>
      <c r="E58" s="492"/>
      <c r="F58" s="493"/>
      <c r="G58" s="176"/>
      <c r="H58" s="454"/>
      <c r="I58" s="55"/>
      <c r="J58" s="462" t="s">
        <v>272</v>
      </c>
      <c r="K58" s="463"/>
      <c r="L58" s="463"/>
      <c r="M58" s="464"/>
      <c r="N58" s="55">
        <v>1</v>
      </c>
      <c r="O58" s="170"/>
      <c r="P58" s="55">
        <v>2</v>
      </c>
      <c r="Q58" s="170"/>
      <c r="R58" s="55">
        <v>1</v>
      </c>
      <c r="S58" s="170"/>
      <c r="T58" s="55">
        <v>1</v>
      </c>
      <c r="U58" s="170"/>
      <c r="V58" s="55">
        <v>1</v>
      </c>
      <c r="W58" s="170"/>
      <c r="X58" s="208"/>
      <c r="Y58" s="205"/>
      <c r="Z58" s="27"/>
    </row>
    <row r="59" spans="1:27" ht="13.5" customHeight="1">
      <c r="A59" s="56"/>
      <c r="B59" s="58"/>
      <c r="C59" s="450"/>
      <c r="D59" s="451"/>
      <c r="E59" s="451"/>
      <c r="F59" s="452"/>
      <c r="G59" s="66"/>
      <c r="H59" s="454"/>
      <c r="I59" s="56"/>
      <c r="J59" s="465" t="s">
        <v>273</v>
      </c>
      <c r="K59" s="466"/>
      <c r="L59" s="466"/>
      <c r="M59" s="467"/>
      <c r="N59" s="56"/>
      <c r="O59" s="167"/>
      <c r="P59" s="56"/>
      <c r="Q59" s="167"/>
      <c r="R59" s="56">
        <v>1</v>
      </c>
      <c r="S59" s="167"/>
      <c r="T59" s="56">
        <v>1</v>
      </c>
      <c r="U59" s="167"/>
      <c r="V59" s="56"/>
      <c r="W59" s="167"/>
      <c r="X59" s="207">
        <v>1</v>
      </c>
      <c r="Y59" s="204"/>
      <c r="Z59" s="28"/>
    </row>
    <row r="60" spans="1:27" ht="13.5" customHeight="1" thickBot="1">
      <c r="A60" s="56"/>
      <c r="B60" s="78"/>
      <c r="C60" s="488"/>
      <c r="D60" s="489"/>
      <c r="E60" s="489"/>
      <c r="F60" s="490"/>
      <c r="G60" s="175"/>
      <c r="H60" s="455"/>
      <c r="I60" s="202"/>
      <c r="J60" s="468"/>
      <c r="K60" s="469"/>
      <c r="L60" s="469"/>
      <c r="M60" s="470"/>
      <c r="N60" s="202"/>
      <c r="O60" s="203"/>
      <c r="P60" s="202"/>
      <c r="Q60" s="203"/>
      <c r="R60" s="202"/>
      <c r="S60" s="203"/>
      <c r="T60" s="202"/>
      <c r="U60" s="203"/>
      <c r="V60" s="202"/>
      <c r="W60" s="203"/>
      <c r="X60" s="209"/>
      <c r="Y60" s="204"/>
      <c r="Z60" s="28"/>
    </row>
    <row r="61" spans="1:27" ht="13.5" customHeight="1" thickTop="1" thickBot="1">
      <c r="A61" s="75">
        <v>2052</v>
      </c>
      <c r="B61" s="76" t="s">
        <v>248</v>
      </c>
      <c r="C61" s="173"/>
      <c r="D61" s="173"/>
      <c r="E61" s="173"/>
      <c r="F61" s="173"/>
      <c r="G61" s="173"/>
      <c r="H61" s="201"/>
      <c r="I61" s="201"/>
      <c r="J61" s="201"/>
      <c r="K61" s="19"/>
      <c r="L61" s="487"/>
      <c r="M61" s="487"/>
      <c r="N61" s="193"/>
      <c r="O61" s="199"/>
      <c r="P61" s="19"/>
      <c r="Q61" s="199"/>
      <c r="R61" s="19"/>
      <c r="S61" s="199"/>
      <c r="T61" s="19"/>
      <c r="U61" s="200"/>
      <c r="V61" s="193"/>
      <c r="W61" s="199"/>
      <c r="X61" s="19"/>
      <c r="Y61" s="185"/>
      <c r="Z61" s="22"/>
    </row>
    <row r="62" spans="1:27" ht="13.5" customHeight="1" thickBot="1">
      <c r="A62" s="77">
        <v>236</v>
      </c>
      <c r="B62" s="78" t="s">
        <v>249</v>
      </c>
      <c r="C62" s="482"/>
      <c r="D62" s="482"/>
      <c r="E62" s="174"/>
      <c r="F62" s="174"/>
      <c r="G62" s="174"/>
      <c r="H62" s="174"/>
      <c r="I62" s="174"/>
      <c r="J62" s="174"/>
      <c r="K62" s="174"/>
      <c r="L62" s="174"/>
      <c r="M62" s="174"/>
      <c r="N62" s="474"/>
      <c r="O62" s="475"/>
      <c r="P62" s="474"/>
      <c r="Q62" s="475"/>
      <c r="R62" s="474"/>
      <c r="S62" s="475"/>
      <c r="T62" s="474"/>
      <c r="U62" s="479"/>
      <c r="V62" s="474"/>
      <c r="W62" s="475"/>
      <c r="X62" s="474"/>
      <c r="Y62" s="475"/>
      <c r="Z62" s="187"/>
      <c r="AA62" s="190"/>
    </row>
    <row r="63" spans="1:27" ht="13.5" customHeight="1" thickBot="1">
      <c r="A63" s="79">
        <v>144</v>
      </c>
      <c r="B63" s="80" t="s">
        <v>250</v>
      </c>
      <c r="C63" s="476"/>
      <c r="D63" s="477"/>
      <c r="E63" s="19"/>
      <c r="F63" s="174"/>
      <c r="G63" s="174"/>
      <c r="H63" s="174"/>
      <c r="I63" s="174"/>
      <c r="J63" s="174"/>
      <c r="K63" s="174"/>
      <c r="L63" s="174"/>
      <c r="M63" s="174"/>
      <c r="N63" s="478"/>
      <c r="O63" s="475"/>
      <c r="P63" s="474"/>
      <c r="Q63" s="475"/>
      <c r="R63" s="474"/>
      <c r="S63" s="475"/>
      <c r="T63" s="474"/>
      <c r="U63" s="479"/>
      <c r="V63" s="474"/>
      <c r="W63" s="475"/>
      <c r="X63" s="480"/>
      <c r="Y63" s="481"/>
      <c r="Z63" s="188"/>
      <c r="AA63" s="190"/>
    </row>
    <row r="64" spans="1:27" ht="13.5" customHeight="1" thickBot="1">
      <c r="A64" s="79">
        <v>300</v>
      </c>
      <c r="B64" s="80" t="s">
        <v>251</v>
      </c>
      <c r="C64" s="192"/>
      <c r="D64" s="174"/>
      <c r="E64" s="26"/>
      <c r="F64" s="174"/>
      <c r="G64" s="174"/>
      <c r="H64" s="174"/>
      <c r="I64" s="174"/>
      <c r="J64" s="174"/>
      <c r="K64" s="174"/>
      <c r="L64" s="174"/>
      <c r="M64" s="174"/>
      <c r="N64" s="174"/>
      <c r="O64" s="23"/>
      <c r="P64" s="174"/>
      <c r="Q64" s="23"/>
      <c r="R64" s="174"/>
      <c r="S64" s="23"/>
      <c r="T64" s="174"/>
      <c r="U64" s="23"/>
      <c r="V64" s="174"/>
      <c r="W64" s="23"/>
      <c r="X64" s="174"/>
      <c r="Y64" s="18"/>
      <c r="Z64" s="110"/>
      <c r="AA64" s="190"/>
    </row>
    <row r="65" spans="1:27" ht="13.5" customHeight="1">
      <c r="A65" s="79">
        <v>40</v>
      </c>
      <c r="B65" s="80" t="s">
        <v>252</v>
      </c>
      <c r="C65" s="186"/>
      <c r="D65" s="186"/>
      <c r="E65" s="186"/>
      <c r="F65" s="186"/>
      <c r="G65" s="186"/>
      <c r="H65" s="186"/>
      <c r="I65" s="186"/>
      <c r="J65" s="277"/>
      <c r="K65" s="186"/>
      <c r="L65" s="186"/>
      <c r="M65" s="186"/>
      <c r="N65" s="484"/>
      <c r="O65" s="484"/>
      <c r="P65" s="484"/>
      <c r="Q65" s="484"/>
      <c r="R65" s="484"/>
      <c r="S65" s="484"/>
      <c r="T65" s="484"/>
      <c r="U65" s="484"/>
      <c r="V65" s="484"/>
      <c r="W65" s="484"/>
      <c r="X65" s="484"/>
      <c r="Y65" s="483"/>
      <c r="Z65" s="189"/>
      <c r="AA65" s="190"/>
    </row>
    <row r="66" spans="1:27" ht="13.5" customHeight="1">
      <c r="A66" s="79">
        <v>1404</v>
      </c>
      <c r="B66" s="80" t="s">
        <v>253</v>
      </c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483"/>
      <c r="O66" s="483"/>
      <c r="P66" s="483"/>
      <c r="Q66" s="483"/>
      <c r="R66" s="483"/>
      <c r="S66" s="483"/>
      <c r="T66" s="483"/>
      <c r="U66" s="483"/>
      <c r="V66" s="483"/>
      <c r="W66" s="483"/>
      <c r="X66" s="483"/>
      <c r="Y66" s="483"/>
      <c r="Z66" s="189"/>
      <c r="AA66" s="190"/>
    </row>
    <row r="67" spans="1:27" ht="13.5" customHeight="1">
      <c r="A67" s="81">
        <f>SUM(A61:A66)</f>
        <v>4176</v>
      </c>
      <c r="B67" s="82" t="s">
        <v>254</v>
      </c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483"/>
      <c r="O67" s="483"/>
      <c r="P67" s="483"/>
      <c r="Q67" s="483"/>
      <c r="R67" s="483"/>
      <c r="S67" s="483"/>
      <c r="T67" s="483"/>
      <c r="U67" s="483"/>
      <c r="V67" s="483"/>
      <c r="W67" s="483"/>
      <c r="X67" s="483"/>
      <c r="Y67" s="483"/>
      <c r="Z67" s="189"/>
      <c r="AA67" s="190"/>
    </row>
  </sheetData>
  <mergeCells count="84">
    <mergeCell ref="A55:B55"/>
    <mergeCell ref="N67:O67"/>
    <mergeCell ref="P67:Q67"/>
    <mergeCell ref="R67:S67"/>
    <mergeCell ref="T67:U67"/>
    <mergeCell ref="N65:O65"/>
    <mergeCell ref="P65:Q65"/>
    <mergeCell ref="R65:S65"/>
    <mergeCell ref="T65:U65"/>
    <mergeCell ref="N66:O66"/>
    <mergeCell ref="P66:Q66"/>
    <mergeCell ref="R66:S66"/>
    <mergeCell ref="T66:U66"/>
    <mergeCell ref="L61:M61"/>
    <mergeCell ref="C60:F60"/>
    <mergeCell ref="C58:F58"/>
    <mergeCell ref="X66:Y66"/>
    <mergeCell ref="V65:W65"/>
    <mergeCell ref="X65:Y65"/>
    <mergeCell ref="V67:W67"/>
    <mergeCell ref="X67:Y67"/>
    <mergeCell ref="V66:W66"/>
    <mergeCell ref="V62:W62"/>
    <mergeCell ref="X62:Y62"/>
    <mergeCell ref="C63:D63"/>
    <mergeCell ref="N63:O63"/>
    <mergeCell ref="P63:Q63"/>
    <mergeCell ref="R63:S63"/>
    <mergeCell ref="T63:U63"/>
    <mergeCell ref="V63:W63"/>
    <mergeCell ref="X63:Y63"/>
    <mergeCell ref="C62:D62"/>
    <mergeCell ref="N62:O62"/>
    <mergeCell ref="P62:Q62"/>
    <mergeCell ref="R62:S62"/>
    <mergeCell ref="T62:U62"/>
    <mergeCell ref="C59:F59"/>
    <mergeCell ref="H56:H60"/>
    <mergeCell ref="J56:M56"/>
    <mergeCell ref="J57:M57"/>
    <mergeCell ref="J58:M58"/>
    <mergeCell ref="J59:M59"/>
    <mergeCell ref="J60:M60"/>
    <mergeCell ref="C56:F56"/>
    <mergeCell ref="C57:F57"/>
    <mergeCell ref="C54:F54"/>
    <mergeCell ref="L54:M54"/>
    <mergeCell ref="C55:F55"/>
    <mergeCell ref="L55:M55"/>
    <mergeCell ref="R5:R6"/>
    <mergeCell ref="J4:J6"/>
    <mergeCell ref="K4:M4"/>
    <mergeCell ref="P4:Q4"/>
    <mergeCell ref="R4:S4"/>
    <mergeCell ref="N4:O4"/>
    <mergeCell ref="F3:F6"/>
    <mergeCell ref="H3:H6"/>
    <mergeCell ref="J3:M3"/>
    <mergeCell ref="P3:Q3"/>
    <mergeCell ref="N3:O3"/>
    <mergeCell ref="T5:T6"/>
    <mergeCell ref="V5:V6"/>
    <mergeCell ref="T4:U4"/>
    <mergeCell ref="V4:W4"/>
    <mergeCell ref="X5:X6"/>
    <mergeCell ref="X4:Y4"/>
    <mergeCell ref="R2:T2"/>
    <mergeCell ref="V2:X2"/>
    <mergeCell ref="R3:S3"/>
    <mergeCell ref="T3:U3"/>
    <mergeCell ref="V3:W3"/>
    <mergeCell ref="X3:Y3"/>
    <mergeCell ref="N2:P2"/>
    <mergeCell ref="A1:A6"/>
    <mergeCell ref="B1:B6"/>
    <mergeCell ref="C1:D2"/>
    <mergeCell ref="E1:M2"/>
    <mergeCell ref="C3:C6"/>
    <mergeCell ref="K5:K6"/>
    <mergeCell ref="L5:L6"/>
    <mergeCell ref="M5:M6"/>
    <mergeCell ref="N5:N6"/>
    <mergeCell ref="P5:P6"/>
    <mergeCell ref="D3:D6"/>
  </mergeCells>
  <pageMargins left="0" right="0" top="0" bottom="0" header="0" footer="0"/>
  <pageSetup paperSize="9" scale="90" orientation="landscape" r:id="rId1"/>
  <headerFooter alignWithMargins="0"/>
  <ignoredErrors>
    <ignoredError sqref="A7:B7 D7 F7:Z7" numberStoredAsText="1"/>
    <ignoredError sqref="P8:P9 R9 T8:T9 V8:V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691"/>
  <sheetViews>
    <sheetView showGridLines="0" workbookViewId="0">
      <pane ySplit="1" topLeftCell="A669" activePane="bottomLeft" state="frozen"/>
      <selection pane="bottomLeft" activeCell="A669" sqref="A669:E691"/>
    </sheetView>
  </sheetViews>
  <sheetFormatPr defaultColWidth="14.6640625" defaultRowHeight="15" customHeight="1"/>
  <cols>
    <col min="1" max="1" width="5.83203125" style="300" customWidth="1"/>
    <col min="2" max="2" width="15" style="300" customWidth="1"/>
    <col min="3" max="4" width="0" style="300" hidden="1" customWidth="1"/>
    <col min="5" max="5" width="125" style="300" customWidth="1"/>
    <col min="6" max="16384" width="14.6640625" style="300"/>
  </cols>
  <sheetData>
    <row r="1" spans="1:5" ht="16.5" customHeight="1">
      <c r="A1" s="495" t="s">
        <v>44</v>
      </c>
      <c r="B1" s="495"/>
      <c r="C1" s="324"/>
      <c r="D1" s="324"/>
      <c r="E1" s="324" t="s">
        <v>45</v>
      </c>
    </row>
    <row r="2" spans="1:5" ht="27" customHeight="1">
      <c r="A2" s="496" t="s">
        <v>13</v>
      </c>
      <c r="B2" s="496"/>
      <c r="C2" s="323"/>
      <c r="D2" s="322">
        <v>1</v>
      </c>
      <c r="E2" s="321" t="s">
        <v>46</v>
      </c>
    </row>
    <row r="3" spans="1:5" ht="14.25" customHeight="1">
      <c r="A3" s="315"/>
      <c r="B3" s="302" t="s">
        <v>221</v>
      </c>
      <c r="C3" s="301" t="s">
        <v>12</v>
      </c>
      <c r="D3" s="317">
        <v>2</v>
      </c>
      <c r="E3" s="319" t="s">
        <v>12</v>
      </c>
    </row>
    <row r="4" spans="1:5" ht="14.25" customHeight="1">
      <c r="A4" s="315"/>
      <c r="B4" s="302" t="s">
        <v>222</v>
      </c>
      <c r="C4" s="301" t="s">
        <v>20</v>
      </c>
      <c r="D4" s="317">
        <v>3</v>
      </c>
      <c r="E4" s="319" t="s">
        <v>20</v>
      </c>
    </row>
    <row r="5" spans="1:5" ht="14.25" customHeight="1">
      <c r="A5" s="315"/>
      <c r="B5" s="302" t="s">
        <v>223</v>
      </c>
      <c r="C5" s="301" t="s">
        <v>21</v>
      </c>
      <c r="D5" s="317">
        <v>4</v>
      </c>
      <c r="E5" s="319" t="s">
        <v>21</v>
      </c>
    </row>
    <row r="6" spans="1:5" ht="14.25" customHeight="1">
      <c r="A6" s="315"/>
      <c r="B6" s="302" t="s">
        <v>224</v>
      </c>
      <c r="C6" s="301" t="s">
        <v>22</v>
      </c>
      <c r="D6" s="317">
        <v>5</v>
      </c>
      <c r="E6" s="319" t="s">
        <v>23</v>
      </c>
    </row>
    <row r="7" spans="1:5" ht="14.25" customHeight="1">
      <c r="A7" s="315"/>
      <c r="B7" s="302" t="s">
        <v>225</v>
      </c>
      <c r="C7" s="301" t="s">
        <v>23</v>
      </c>
      <c r="D7" s="317">
        <v>6</v>
      </c>
      <c r="E7" s="319" t="s">
        <v>24</v>
      </c>
    </row>
    <row r="8" spans="1:5" ht="14.25" customHeight="1">
      <c r="A8" s="315"/>
      <c r="B8" s="302" t="s">
        <v>226</v>
      </c>
      <c r="C8" s="301" t="s">
        <v>24</v>
      </c>
      <c r="D8" s="317">
        <v>7</v>
      </c>
      <c r="E8" s="319" t="s">
        <v>26</v>
      </c>
    </row>
    <row r="9" spans="1:5" ht="14.25" customHeight="1">
      <c r="A9" s="315"/>
      <c r="B9" s="302" t="s">
        <v>230</v>
      </c>
      <c r="C9" s="301" t="s">
        <v>26</v>
      </c>
      <c r="D9" s="302" t="s">
        <v>230</v>
      </c>
      <c r="E9" s="301" t="s">
        <v>26</v>
      </c>
    </row>
    <row r="10" spans="1:5" ht="14.25" customHeight="1">
      <c r="A10" s="315"/>
      <c r="B10" s="302" t="s">
        <v>247</v>
      </c>
      <c r="C10" s="301" t="s">
        <v>231</v>
      </c>
      <c r="D10" s="302" t="s">
        <v>247</v>
      </c>
      <c r="E10" s="301" t="s">
        <v>231</v>
      </c>
    </row>
    <row r="11" spans="1:5" ht="15" hidden="1" customHeight="1">
      <c r="A11" s="315"/>
      <c r="B11" s="318"/>
      <c r="C11" s="316"/>
      <c r="D11" s="317">
        <v>10</v>
      </c>
      <c r="E11" s="316"/>
    </row>
    <row r="12" spans="1:5" ht="15" hidden="1" customHeight="1">
      <c r="A12" s="315"/>
      <c r="B12" s="318"/>
      <c r="C12" s="316"/>
      <c r="D12" s="317">
        <v>11</v>
      </c>
      <c r="E12" s="316"/>
    </row>
    <row r="13" spans="1:5" ht="15" hidden="1" customHeight="1">
      <c r="A13" s="315"/>
      <c r="B13" s="318"/>
      <c r="C13" s="316"/>
      <c r="D13" s="317">
        <v>12</v>
      </c>
      <c r="E13" s="316"/>
    </row>
    <row r="14" spans="1:5" ht="15" hidden="1" customHeight="1">
      <c r="A14" s="315"/>
      <c r="B14" s="318"/>
      <c r="C14" s="316"/>
      <c r="D14" s="317">
        <v>13</v>
      </c>
      <c r="E14" s="316"/>
    </row>
    <row r="15" spans="1:5" ht="15" hidden="1" customHeight="1">
      <c r="A15" s="315"/>
      <c r="B15" s="318"/>
      <c r="C15" s="316"/>
      <c r="D15" s="317">
        <v>14</v>
      </c>
      <c r="E15" s="316"/>
    </row>
    <row r="16" spans="1:5" ht="15" hidden="1" customHeight="1">
      <c r="A16" s="315"/>
      <c r="B16" s="318"/>
      <c r="C16" s="316"/>
      <c r="D16" s="317">
        <v>15</v>
      </c>
      <c r="E16" s="316"/>
    </row>
    <row r="17" spans="1:5" ht="15" hidden="1" customHeight="1">
      <c r="A17" s="315"/>
      <c r="B17" s="318"/>
      <c r="C17" s="316"/>
      <c r="D17" s="317">
        <v>16</v>
      </c>
      <c r="E17" s="316"/>
    </row>
    <row r="18" spans="1:5" ht="15" hidden="1" customHeight="1">
      <c r="A18" s="315"/>
      <c r="B18" s="318"/>
      <c r="C18" s="316"/>
      <c r="D18" s="317">
        <v>17</v>
      </c>
      <c r="E18" s="316"/>
    </row>
    <row r="19" spans="1:5" ht="15" hidden="1" customHeight="1">
      <c r="A19" s="315"/>
      <c r="B19" s="318"/>
      <c r="C19" s="316"/>
      <c r="D19" s="317">
        <v>18</v>
      </c>
      <c r="E19" s="316"/>
    </row>
    <row r="20" spans="1:5" ht="15" hidden="1" customHeight="1">
      <c r="A20" s="315"/>
      <c r="B20" s="318"/>
      <c r="C20" s="316"/>
      <c r="D20" s="317">
        <v>19</v>
      </c>
      <c r="E20" s="316"/>
    </row>
    <row r="21" spans="1:5" ht="15" hidden="1" customHeight="1">
      <c r="A21" s="315"/>
      <c r="B21" s="318"/>
      <c r="C21" s="316"/>
      <c r="D21" s="317">
        <v>20</v>
      </c>
      <c r="E21" s="316"/>
    </row>
    <row r="22" spans="1:5" ht="15" hidden="1" customHeight="1">
      <c r="A22" s="315"/>
      <c r="B22" s="318"/>
      <c r="C22" s="316"/>
      <c r="D22" s="317">
        <v>21</v>
      </c>
      <c r="E22" s="316"/>
    </row>
    <row r="23" spans="1:5" ht="15" hidden="1" customHeight="1">
      <c r="A23" s="315"/>
      <c r="B23" s="318"/>
      <c r="C23" s="316"/>
      <c r="D23" s="317">
        <v>22</v>
      </c>
      <c r="E23" s="316"/>
    </row>
    <row r="24" spans="1:5" ht="15" hidden="1" customHeight="1">
      <c r="A24" s="315"/>
      <c r="B24" s="318"/>
      <c r="C24" s="316"/>
      <c r="D24" s="317">
        <v>23</v>
      </c>
      <c r="E24" s="316"/>
    </row>
    <row r="25" spans="1:5" ht="15" hidden="1" customHeight="1">
      <c r="A25" s="315"/>
      <c r="B25" s="318"/>
      <c r="C25" s="316"/>
      <c r="D25" s="317">
        <v>24</v>
      </c>
      <c r="E25" s="316"/>
    </row>
    <row r="26" spans="1:5" ht="15" hidden="1" customHeight="1">
      <c r="A26" s="315"/>
      <c r="B26" s="318"/>
      <c r="C26" s="316"/>
      <c r="D26" s="317">
        <v>25</v>
      </c>
      <c r="E26" s="316"/>
    </row>
    <row r="27" spans="1:5" ht="15" hidden="1" customHeight="1">
      <c r="A27" s="315"/>
      <c r="B27" s="318"/>
      <c r="C27" s="316"/>
      <c r="D27" s="317">
        <v>26</v>
      </c>
      <c r="E27" s="316"/>
    </row>
    <row r="28" spans="1:5" ht="15" hidden="1" customHeight="1">
      <c r="A28" s="315"/>
      <c r="B28" s="318"/>
      <c r="C28" s="316"/>
      <c r="D28" s="317">
        <v>27</v>
      </c>
      <c r="E28" s="316"/>
    </row>
    <row r="29" spans="1:5" ht="15" hidden="1" customHeight="1">
      <c r="A29" s="315"/>
      <c r="B29" s="318"/>
      <c r="C29" s="316"/>
      <c r="D29" s="317">
        <v>28</v>
      </c>
      <c r="E29" s="316"/>
    </row>
    <row r="30" spans="1:5" ht="15" hidden="1" customHeight="1">
      <c r="A30" s="315"/>
      <c r="B30" s="318"/>
      <c r="C30" s="316"/>
      <c r="D30" s="317">
        <v>29</v>
      </c>
      <c r="E30" s="316"/>
    </row>
    <row r="31" spans="1:5" ht="15" hidden="1" customHeight="1">
      <c r="A31" s="315"/>
      <c r="B31" s="318"/>
      <c r="C31" s="316"/>
      <c r="D31" s="317">
        <v>30</v>
      </c>
      <c r="E31" s="316"/>
    </row>
    <row r="32" spans="1:5" ht="15" hidden="1" customHeight="1">
      <c r="A32" s="315"/>
      <c r="B32" s="318"/>
      <c r="C32" s="316"/>
      <c r="D32" s="317">
        <v>31</v>
      </c>
      <c r="E32" s="316"/>
    </row>
    <row r="33" spans="1:5" ht="15" hidden="1" customHeight="1">
      <c r="A33" s="315"/>
      <c r="B33" s="318"/>
      <c r="C33" s="316"/>
      <c r="D33" s="317">
        <v>32</v>
      </c>
      <c r="E33" s="316"/>
    </row>
    <row r="34" spans="1:5" ht="15" hidden="1" customHeight="1">
      <c r="A34" s="315"/>
      <c r="B34" s="318"/>
      <c r="C34" s="316"/>
      <c r="D34" s="317">
        <v>33</v>
      </c>
      <c r="E34" s="316"/>
    </row>
    <row r="35" spans="1:5" ht="15" hidden="1" customHeight="1">
      <c r="A35" s="315"/>
      <c r="B35" s="318"/>
      <c r="C35" s="316"/>
      <c r="D35" s="317">
        <v>34</v>
      </c>
      <c r="E35" s="316"/>
    </row>
    <row r="36" spans="1:5" ht="15" hidden="1" customHeight="1">
      <c r="A36" s="315"/>
      <c r="B36" s="318"/>
      <c r="C36" s="316"/>
      <c r="D36" s="317">
        <v>35</v>
      </c>
      <c r="E36" s="316"/>
    </row>
    <row r="37" spans="1:5" ht="15" hidden="1" customHeight="1">
      <c r="A37" s="315"/>
      <c r="B37" s="318"/>
      <c r="C37" s="316"/>
      <c r="D37" s="317">
        <v>36</v>
      </c>
      <c r="E37" s="316"/>
    </row>
    <row r="38" spans="1:5" ht="15" hidden="1" customHeight="1">
      <c r="A38" s="315"/>
      <c r="B38" s="318"/>
      <c r="C38" s="316"/>
      <c r="D38" s="317">
        <v>37</v>
      </c>
      <c r="E38" s="316"/>
    </row>
    <row r="39" spans="1:5" ht="15" hidden="1" customHeight="1">
      <c r="A39" s="315"/>
      <c r="B39" s="318"/>
      <c r="C39" s="316"/>
      <c r="D39" s="317">
        <v>38</v>
      </c>
      <c r="E39" s="316"/>
    </row>
    <row r="40" spans="1:5" ht="15" hidden="1" customHeight="1">
      <c r="A40" s="315"/>
      <c r="B40" s="318"/>
      <c r="C40" s="316"/>
      <c r="D40" s="317">
        <v>39</v>
      </c>
      <c r="E40" s="316"/>
    </row>
    <row r="41" spans="1:5" ht="15" hidden="1" customHeight="1">
      <c r="A41" s="315"/>
      <c r="B41" s="318"/>
      <c r="C41" s="316"/>
      <c r="D41" s="317">
        <v>40</v>
      </c>
      <c r="E41" s="316"/>
    </row>
    <row r="42" spans="1:5" ht="15" hidden="1" customHeight="1">
      <c r="A42" s="315"/>
      <c r="B42" s="318"/>
      <c r="C42" s="316"/>
      <c r="D42" s="317">
        <v>41</v>
      </c>
      <c r="E42" s="316"/>
    </row>
    <row r="43" spans="1:5" ht="15" hidden="1" customHeight="1">
      <c r="A43" s="315"/>
      <c r="B43" s="318"/>
      <c r="C43" s="316"/>
      <c r="D43" s="317">
        <v>42</v>
      </c>
      <c r="E43" s="316"/>
    </row>
    <row r="44" spans="1:5" ht="15" hidden="1" customHeight="1">
      <c r="A44" s="315"/>
      <c r="B44" s="318"/>
      <c r="C44" s="316"/>
      <c r="D44" s="317">
        <v>43</v>
      </c>
      <c r="E44" s="316"/>
    </row>
    <row r="45" spans="1:5" ht="15" hidden="1" customHeight="1">
      <c r="A45" s="315"/>
      <c r="B45" s="318"/>
      <c r="C45" s="316"/>
      <c r="D45" s="317">
        <v>44</v>
      </c>
      <c r="E45" s="316"/>
    </row>
    <row r="46" spans="1:5" ht="15" hidden="1" customHeight="1">
      <c r="A46" s="315"/>
      <c r="B46" s="318"/>
      <c r="C46" s="316"/>
      <c r="D46" s="317">
        <v>45</v>
      </c>
      <c r="E46" s="316"/>
    </row>
    <row r="47" spans="1:5" ht="15" hidden="1" customHeight="1">
      <c r="A47" s="315"/>
      <c r="B47" s="318"/>
      <c r="C47" s="316"/>
      <c r="D47" s="317">
        <v>46</v>
      </c>
      <c r="E47" s="316"/>
    </row>
    <row r="48" spans="1:5" ht="15" hidden="1" customHeight="1">
      <c r="A48" s="315"/>
      <c r="B48" s="318"/>
      <c r="C48" s="316"/>
      <c r="D48" s="317">
        <v>47</v>
      </c>
      <c r="E48" s="316"/>
    </row>
    <row r="49" spans="1:5" ht="15" hidden="1" customHeight="1">
      <c r="A49" s="315"/>
      <c r="B49" s="318"/>
      <c r="C49" s="316"/>
      <c r="D49" s="317">
        <v>48</v>
      </c>
      <c r="E49" s="316"/>
    </row>
    <row r="50" spans="1:5" ht="15" hidden="1" customHeight="1">
      <c r="A50" s="315"/>
      <c r="B50" s="318"/>
      <c r="C50" s="316"/>
      <c r="D50" s="317">
        <v>49</v>
      </c>
      <c r="E50" s="316"/>
    </row>
    <row r="51" spans="1:5" ht="15" hidden="1" customHeight="1">
      <c r="A51" s="315"/>
      <c r="B51" s="318"/>
      <c r="C51" s="316"/>
      <c r="D51" s="317">
        <v>50</v>
      </c>
      <c r="E51" s="316"/>
    </row>
    <row r="52" spans="1:5" ht="15" hidden="1" customHeight="1">
      <c r="A52" s="315"/>
      <c r="B52" s="318"/>
      <c r="C52" s="316"/>
      <c r="D52" s="317">
        <v>51</v>
      </c>
      <c r="E52" s="316"/>
    </row>
    <row r="53" spans="1:5" ht="15" hidden="1" customHeight="1">
      <c r="A53" s="315"/>
      <c r="B53" s="318"/>
      <c r="C53" s="316"/>
      <c r="D53" s="317">
        <v>52</v>
      </c>
      <c r="E53" s="316"/>
    </row>
    <row r="54" spans="1:5" ht="15" hidden="1" customHeight="1">
      <c r="A54" s="315"/>
      <c r="B54" s="318"/>
      <c r="C54" s="316"/>
      <c r="D54" s="317">
        <v>53</v>
      </c>
      <c r="E54" s="316"/>
    </row>
    <row r="55" spans="1:5" ht="15" hidden="1" customHeight="1">
      <c r="A55" s="315"/>
      <c r="B55" s="318"/>
      <c r="C55" s="316"/>
      <c r="D55" s="317">
        <v>54</v>
      </c>
      <c r="E55" s="316"/>
    </row>
    <row r="56" spans="1:5" ht="15" hidden="1" customHeight="1">
      <c r="A56" s="315"/>
      <c r="B56" s="318"/>
      <c r="C56" s="316"/>
      <c r="D56" s="317">
        <v>55</v>
      </c>
      <c r="E56" s="316"/>
    </row>
    <row r="57" spans="1:5" ht="15" hidden="1" customHeight="1">
      <c r="A57" s="315"/>
      <c r="B57" s="318"/>
      <c r="C57" s="316"/>
      <c r="D57" s="317">
        <v>56</v>
      </c>
      <c r="E57" s="316"/>
    </row>
    <row r="58" spans="1:5" ht="15" hidden="1" customHeight="1">
      <c r="A58" s="315"/>
      <c r="B58" s="318"/>
      <c r="C58" s="316"/>
      <c r="D58" s="317">
        <v>57</v>
      </c>
      <c r="E58" s="316"/>
    </row>
    <row r="59" spans="1:5" ht="15" hidden="1" customHeight="1">
      <c r="A59" s="315"/>
      <c r="B59" s="318"/>
      <c r="C59" s="316"/>
      <c r="D59" s="317">
        <v>58</v>
      </c>
      <c r="E59" s="316"/>
    </row>
    <row r="60" spans="1:5" ht="15" hidden="1" customHeight="1">
      <c r="A60" s="315"/>
      <c r="B60" s="318"/>
      <c r="C60" s="316"/>
      <c r="D60" s="317">
        <v>59</v>
      </c>
      <c r="E60" s="316"/>
    </row>
    <row r="61" spans="1:5" ht="15" hidden="1" customHeight="1">
      <c r="A61" s="315"/>
      <c r="B61" s="318"/>
      <c r="C61" s="316"/>
      <c r="D61" s="317">
        <v>60</v>
      </c>
      <c r="E61" s="316"/>
    </row>
    <row r="62" spans="1:5" ht="15" hidden="1" customHeight="1">
      <c r="A62" s="315"/>
      <c r="B62" s="318"/>
      <c r="C62" s="316"/>
      <c r="D62" s="317">
        <v>61</v>
      </c>
      <c r="E62" s="316"/>
    </row>
    <row r="63" spans="1:5" ht="15" hidden="1" customHeight="1">
      <c r="A63" s="315"/>
      <c r="B63" s="318"/>
      <c r="C63" s="316"/>
      <c r="D63" s="317">
        <v>62</v>
      </c>
      <c r="E63" s="316"/>
    </row>
    <row r="64" spans="1:5" ht="15" hidden="1" customHeight="1">
      <c r="A64" s="315"/>
      <c r="B64" s="318"/>
      <c r="C64" s="316"/>
      <c r="D64" s="317">
        <v>63</v>
      </c>
      <c r="E64" s="316"/>
    </row>
    <row r="65" spans="1:5" ht="15" hidden="1" customHeight="1">
      <c r="A65" s="315"/>
      <c r="B65" s="318"/>
      <c r="C65" s="316"/>
      <c r="D65" s="317">
        <v>64</v>
      </c>
      <c r="E65" s="316"/>
    </row>
    <row r="66" spans="1:5" ht="15" hidden="1" customHeight="1">
      <c r="A66" s="315"/>
      <c r="B66" s="318"/>
      <c r="C66" s="316"/>
      <c r="D66" s="317">
        <v>65</v>
      </c>
      <c r="E66" s="316"/>
    </row>
    <row r="67" spans="1:5" ht="15" hidden="1" customHeight="1">
      <c r="A67" s="315"/>
      <c r="B67" s="318"/>
      <c r="C67" s="316"/>
      <c r="D67" s="317">
        <v>66</v>
      </c>
      <c r="E67" s="316"/>
    </row>
    <row r="68" spans="1:5" ht="15" hidden="1" customHeight="1">
      <c r="A68" s="315"/>
      <c r="B68" s="318"/>
      <c r="C68" s="316"/>
      <c r="D68" s="317">
        <v>67</v>
      </c>
      <c r="E68" s="316"/>
    </row>
    <row r="69" spans="1:5" ht="15" hidden="1" customHeight="1">
      <c r="A69" s="315"/>
      <c r="B69" s="318"/>
      <c r="C69" s="316"/>
      <c r="D69" s="317">
        <v>68</v>
      </c>
      <c r="E69" s="316"/>
    </row>
    <row r="70" spans="1:5" ht="15" hidden="1" customHeight="1">
      <c r="A70" s="315"/>
      <c r="B70" s="318"/>
      <c r="C70" s="316"/>
      <c r="D70" s="317">
        <v>69</v>
      </c>
      <c r="E70" s="316"/>
    </row>
    <row r="71" spans="1:5" ht="15" hidden="1" customHeight="1">
      <c r="A71" s="315"/>
      <c r="B71" s="318"/>
      <c r="C71" s="316"/>
      <c r="D71" s="317">
        <v>70</v>
      </c>
      <c r="E71" s="316"/>
    </row>
    <row r="72" spans="1:5" ht="15" hidden="1" customHeight="1">
      <c r="A72" s="315"/>
      <c r="B72" s="318"/>
      <c r="C72" s="316"/>
      <c r="D72" s="317">
        <v>71</v>
      </c>
      <c r="E72" s="316"/>
    </row>
    <row r="73" spans="1:5" ht="15" hidden="1" customHeight="1">
      <c r="A73" s="315"/>
      <c r="B73" s="318"/>
      <c r="C73" s="316"/>
      <c r="D73" s="317">
        <v>72</v>
      </c>
      <c r="E73" s="316"/>
    </row>
    <row r="74" spans="1:5" ht="15" hidden="1" customHeight="1">
      <c r="A74" s="315"/>
      <c r="B74" s="318"/>
      <c r="C74" s="316"/>
      <c r="D74" s="317">
        <v>73</v>
      </c>
      <c r="E74" s="316"/>
    </row>
    <row r="75" spans="1:5" ht="15" hidden="1" customHeight="1">
      <c r="A75" s="315"/>
      <c r="B75" s="318"/>
      <c r="C75" s="316"/>
      <c r="D75" s="317">
        <v>74</v>
      </c>
      <c r="E75" s="316"/>
    </row>
    <row r="76" spans="1:5" ht="15" hidden="1" customHeight="1">
      <c r="A76" s="315"/>
      <c r="B76" s="318"/>
      <c r="C76" s="316"/>
      <c r="D76" s="317">
        <v>75</v>
      </c>
      <c r="E76" s="316"/>
    </row>
    <row r="77" spans="1:5" ht="15" hidden="1" customHeight="1">
      <c r="A77" s="315"/>
      <c r="B77" s="318"/>
      <c r="C77" s="316"/>
      <c r="D77" s="317">
        <v>76</v>
      </c>
      <c r="E77" s="316"/>
    </row>
    <row r="78" spans="1:5" ht="15" hidden="1" customHeight="1">
      <c r="A78" s="315"/>
      <c r="B78" s="318"/>
      <c r="C78" s="316"/>
      <c r="D78" s="317">
        <v>77</v>
      </c>
      <c r="E78" s="316"/>
    </row>
    <row r="79" spans="1:5" ht="15" hidden="1" customHeight="1">
      <c r="A79" s="315"/>
      <c r="B79" s="318"/>
      <c r="C79" s="316"/>
      <c r="D79" s="317">
        <v>78</v>
      </c>
      <c r="E79" s="316"/>
    </row>
    <row r="80" spans="1:5" ht="15" hidden="1" customHeight="1">
      <c r="A80" s="315"/>
      <c r="B80" s="318"/>
      <c r="C80" s="316"/>
      <c r="D80" s="317">
        <v>79</v>
      </c>
      <c r="E80" s="316"/>
    </row>
    <row r="81" spans="1:5" ht="15" hidden="1" customHeight="1">
      <c r="A81" s="315"/>
      <c r="B81" s="318"/>
      <c r="C81" s="316"/>
      <c r="D81" s="317">
        <v>80</v>
      </c>
      <c r="E81" s="316"/>
    </row>
    <row r="82" spans="1:5" ht="15" hidden="1" customHeight="1">
      <c r="A82" s="315"/>
      <c r="B82" s="318"/>
      <c r="C82" s="316"/>
      <c r="D82" s="317">
        <v>81</v>
      </c>
      <c r="E82" s="316"/>
    </row>
    <row r="83" spans="1:5" ht="15" customHeight="1">
      <c r="A83" s="315"/>
      <c r="B83" s="302" t="s">
        <v>236</v>
      </c>
      <c r="C83" s="301" t="s">
        <v>28</v>
      </c>
      <c r="D83" s="302" t="s">
        <v>236</v>
      </c>
      <c r="E83" s="301" t="s">
        <v>28</v>
      </c>
    </row>
    <row r="84" spans="1:5" ht="15" customHeight="1">
      <c r="A84" s="315"/>
      <c r="B84" s="302" t="s">
        <v>237</v>
      </c>
      <c r="C84" s="301" t="s">
        <v>30</v>
      </c>
      <c r="D84" s="302" t="s">
        <v>237</v>
      </c>
      <c r="E84" s="301" t="s">
        <v>30</v>
      </c>
    </row>
    <row r="85" spans="1:5" ht="15" customHeight="1">
      <c r="A85" s="315"/>
      <c r="B85" s="302" t="s">
        <v>241</v>
      </c>
      <c r="C85" s="301" t="s">
        <v>242</v>
      </c>
      <c r="D85" s="302" t="s">
        <v>241</v>
      </c>
      <c r="E85" s="301" t="s">
        <v>242</v>
      </c>
    </row>
    <row r="86" spans="1:5" ht="27" customHeight="1">
      <c r="A86" s="494" t="s">
        <v>14</v>
      </c>
      <c r="B86" s="494"/>
      <c r="C86" s="311"/>
      <c r="D86" s="310">
        <v>1</v>
      </c>
      <c r="E86" s="320" t="s">
        <v>47</v>
      </c>
    </row>
    <row r="87" spans="1:5" ht="14.25" customHeight="1">
      <c r="A87" s="315"/>
      <c r="B87" s="302" t="s">
        <v>221</v>
      </c>
      <c r="C87" s="301" t="s">
        <v>12</v>
      </c>
      <c r="D87" s="317">
        <v>2</v>
      </c>
      <c r="E87" s="319" t="s">
        <v>12</v>
      </c>
    </row>
    <row r="88" spans="1:5" ht="14.25" customHeight="1">
      <c r="A88" s="315"/>
      <c r="B88" s="302" t="s">
        <v>222</v>
      </c>
      <c r="C88" s="301" t="s">
        <v>20</v>
      </c>
      <c r="D88" s="317">
        <v>3</v>
      </c>
      <c r="E88" s="319" t="s">
        <v>20</v>
      </c>
    </row>
    <row r="89" spans="1:5" ht="14.25" customHeight="1">
      <c r="A89" s="315"/>
      <c r="B89" s="302" t="s">
        <v>223</v>
      </c>
      <c r="C89" s="301" t="s">
        <v>21</v>
      </c>
      <c r="D89" s="317">
        <v>4</v>
      </c>
      <c r="E89" s="319" t="s">
        <v>21</v>
      </c>
    </row>
    <row r="90" spans="1:5" ht="14.25" customHeight="1">
      <c r="A90" s="315"/>
      <c r="B90" s="302" t="s">
        <v>224</v>
      </c>
      <c r="C90" s="301" t="s">
        <v>22</v>
      </c>
      <c r="D90" s="317">
        <v>5</v>
      </c>
      <c r="E90" s="319" t="s">
        <v>23</v>
      </c>
    </row>
    <row r="91" spans="1:5" ht="14.25" customHeight="1">
      <c r="A91" s="315"/>
      <c r="B91" s="302" t="s">
        <v>225</v>
      </c>
      <c r="C91" s="301" t="s">
        <v>23</v>
      </c>
      <c r="D91" s="317">
        <v>6</v>
      </c>
      <c r="E91" s="319" t="s">
        <v>24</v>
      </c>
    </row>
    <row r="92" spans="1:5" ht="14.25" customHeight="1">
      <c r="A92" s="315"/>
      <c r="B92" s="302" t="s">
        <v>226</v>
      </c>
      <c r="C92" s="301" t="s">
        <v>24</v>
      </c>
      <c r="D92" s="317">
        <v>7</v>
      </c>
      <c r="E92" s="319" t="s">
        <v>26</v>
      </c>
    </row>
    <row r="93" spans="1:5" ht="14.25" customHeight="1">
      <c r="A93" s="315"/>
      <c r="B93" s="302" t="s">
        <v>230</v>
      </c>
      <c r="C93" s="301" t="s">
        <v>26</v>
      </c>
      <c r="D93" s="302" t="s">
        <v>230</v>
      </c>
      <c r="E93" s="301" t="s">
        <v>26</v>
      </c>
    </row>
    <row r="94" spans="1:5" ht="14.25" customHeight="1">
      <c r="A94" s="315"/>
      <c r="B94" s="302" t="s">
        <v>247</v>
      </c>
      <c r="C94" s="301" t="s">
        <v>231</v>
      </c>
      <c r="D94" s="302" t="s">
        <v>247</v>
      </c>
      <c r="E94" s="301" t="s">
        <v>231</v>
      </c>
    </row>
    <row r="95" spans="1:5" ht="14.25" customHeight="1">
      <c r="A95" s="315"/>
      <c r="B95" s="302" t="s">
        <v>236</v>
      </c>
      <c r="C95" s="301" t="s">
        <v>28</v>
      </c>
      <c r="D95" s="302" t="s">
        <v>236</v>
      </c>
      <c r="E95" s="301" t="s">
        <v>28</v>
      </c>
    </row>
    <row r="96" spans="1:5" ht="14.25" customHeight="1">
      <c r="A96" s="315"/>
      <c r="B96" s="302" t="s">
        <v>237</v>
      </c>
      <c r="C96" s="301" t="s">
        <v>30</v>
      </c>
      <c r="D96" s="302" t="s">
        <v>237</v>
      </c>
      <c r="E96" s="301" t="s">
        <v>30</v>
      </c>
    </row>
    <row r="97" spans="1:5" ht="14.25" customHeight="1">
      <c r="A97" s="315"/>
      <c r="B97" s="302" t="s">
        <v>241</v>
      </c>
      <c r="C97" s="301" t="s">
        <v>242</v>
      </c>
      <c r="D97" s="302" t="s">
        <v>241</v>
      </c>
      <c r="E97" s="301" t="s">
        <v>242</v>
      </c>
    </row>
    <row r="98" spans="1:5" ht="15" hidden="1" customHeight="1">
      <c r="A98" s="315"/>
      <c r="B98" s="318"/>
      <c r="C98" s="316"/>
      <c r="D98" s="317">
        <v>13</v>
      </c>
      <c r="E98" s="316"/>
    </row>
    <row r="99" spans="1:5" ht="15" hidden="1" customHeight="1">
      <c r="A99" s="315"/>
      <c r="B99" s="318"/>
      <c r="C99" s="316"/>
      <c r="D99" s="317">
        <v>14</v>
      </c>
      <c r="E99" s="316"/>
    </row>
    <row r="100" spans="1:5" ht="15" hidden="1" customHeight="1">
      <c r="A100" s="315"/>
      <c r="B100" s="318"/>
      <c r="C100" s="316"/>
      <c r="D100" s="317">
        <v>15</v>
      </c>
      <c r="E100" s="316"/>
    </row>
    <row r="101" spans="1:5" ht="15" hidden="1" customHeight="1">
      <c r="A101" s="315"/>
      <c r="B101" s="318"/>
      <c r="C101" s="316"/>
      <c r="D101" s="317">
        <v>16</v>
      </c>
      <c r="E101" s="316"/>
    </row>
    <row r="102" spans="1:5" ht="15" hidden="1" customHeight="1">
      <c r="A102" s="315"/>
      <c r="B102" s="318"/>
      <c r="C102" s="316"/>
      <c r="D102" s="317">
        <v>17</v>
      </c>
      <c r="E102" s="316"/>
    </row>
    <row r="103" spans="1:5" ht="15" hidden="1" customHeight="1">
      <c r="A103" s="315"/>
      <c r="B103" s="318"/>
      <c r="C103" s="316"/>
      <c r="D103" s="317">
        <v>18</v>
      </c>
      <c r="E103" s="316"/>
    </row>
    <row r="104" spans="1:5" ht="15" hidden="1" customHeight="1">
      <c r="A104" s="315"/>
      <c r="B104" s="318"/>
      <c r="C104" s="316"/>
      <c r="D104" s="317">
        <v>19</v>
      </c>
      <c r="E104" s="316"/>
    </row>
    <row r="105" spans="1:5" ht="15" hidden="1" customHeight="1">
      <c r="A105" s="315"/>
      <c r="B105" s="318"/>
      <c r="C105" s="316"/>
      <c r="D105" s="317">
        <v>20</v>
      </c>
      <c r="E105" s="316"/>
    </row>
    <row r="106" spans="1:5" ht="15" hidden="1" customHeight="1">
      <c r="A106" s="315"/>
      <c r="B106" s="318"/>
      <c r="C106" s="316"/>
      <c r="D106" s="317">
        <v>21</v>
      </c>
      <c r="E106" s="316"/>
    </row>
    <row r="107" spans="1:5" ht="15" hidden="1" customHeight="1">
      <c r="A107" s="315"/>
      <c r="B107" s="318"/>
      <c r="C107" s="316"/>
      <c r="D107" s="317">
        <v>22</v>
      </c>
      <c r="E107" s="316"/>
    </row>
    <row r="108" spans="1:5" ht="15" hidden="1" customHeight="1">
      <c r="A108" s="315"/>
      <c r="B108" s="318"/>
      <c r="C108" s="316"/>
      <c r="D108" s="317">
        <v>23</v>
      </c>
      <c r="E108" s="316"/>
    </row>
    <row r="109" spans="1:5" ht="15" hidden="1" customHeight="1">
      <c r="A109" s="315"/>
      <c r="B109" s="318"/>
      <c r="C109" s="316"/>
      <c r="D109" s="317">
        <v>24</v>
      </c>
      <c r="E109" s="316"/>
    </row>
    <row r="110" spans="1:5" ht="15" hidden="1" customHeight="1">
      <c r="A110" s="315"/>
      <c r="B110" s="318"/>
      <c r="C110" s="316"/>
      <c r="D110" s="317">
        <v>25</v>
      </c>
      <c r="E110" s="316"/>
    </row>
    <row r="111" spans="1:5" ht="15" hidden="1" customHeight="1">
      <c r="A111" s="315"/>
      <c r="B111" s="318"/>
      <c r="C111" s="316"/>
      <c r="D111" s="317">
        <v>26</v>
      </c>
      <c r="E111" s="316"/>
    </row>
    <row r="112" spans="1:5" ht="15" hidden="1" customHeight="1">
      <c r="A112" s="315"/>
      <c r="B112" s="318"/>
      <c r="C112" s="316"/>
      <c r="D112" s="317">
        <v>27</v>
      </c>
      <c r="E112" s="316"/>
    </row>
    <row r="113" spans="1:5" ht="15" hidden="1" customHeight="1">
      <c r="A113" s="315"/>
      <c r="B113" s="318"/>
      <c r="C113" s="316"/>
      <c r="D113" s="317">
        <v>28</v>
      </c>
      <c r="E113" s="316"/>
    </row>
    <row r="114" spans="1:5" ht="15" hidden="1" customHeight="1">
      <c r="A114" s="315"/>
      <c r="B114" s="318"/>
      <c r="C114" s="316"/>
      <c r="D114" s="317">
        <v>29</v>
      </c>
      <c r="E114" s="316"/>
    </row>
    <row r="115" spans="1:5" ht="15" hidden="1" customHeight="1">
      <c r="A115" s="315"/>
      <c r="B115" s="318"/>
      <c r="C115" s="316"/>
      <c r="D115" s="317">
        <v>30</v>
      </c>
      <c r="E115" s="316"/>
    </row>
    <row r="116" spans="1:5" ht="15" hidden="1" customHeight="1">
      <c r="A116" s="315"/>
      <c r="B116" s="318"/>
      <c r="C116" s="316"/>
      <c r="D116" s="317">
        <v>31</v>
      </c>
      <c r="E116" s="316"/>
    </row>
    <row r="117" spans="1:5" ht="15" hidden="1" customHeight="1">
      <c r="A117" s="315"/>
      <c r="B117" s="318"/>
      <c r="C117" s="316"/>
      <c r="D117" s="317">
        <v>32</v>
      </c>
      <c r="E117" s="316"/>
    </row>
    <row r="118" spans="1:5" ht="15" hidden="1" customHeight="1">
      <c r="A118" s="315"/>
      <c r="B118" s="318"/>
      <c r="C118" s="316"/>
      <c r="D118" s="317">
        <v>33</v>
      </c>
      <c r="E118" s="316"/>
    </row>
    <row r="119" spans="1:5" ht="15" hidden="1" customHeight="1">
      <c r="A119" s="315"/>
      <c r="B119" s="318"/>
      <c r="C119" s="316"/>
      <c r="D119" s="317">
        <v>34</v>
      </c>
      <c r="E119" s="316"/>
    </row>
    <row r="120" spans="1:5" ht="15" hidden="1" customHeight="1">
      <c r="A120" s="315"/>
      <c r="B120" s="318"/>
      <c r="C120" s="316"/>
      <c r="D120" s="317">
        <v>35</v>
      </c>
      <c r="E120" s="316"/>
    </row>
    <row r="121" spans="1:5" ht="15" hidden="1" customHeight="1">
      <c r="A121" s="315"/>
      <c r="B121" s="318"/>
      <c r="C121" s="316"/>
      <c r="D121" s="317">
        <v>36</v>
      </c>
      <c r="E121" s="316"/>
    </row>
    <row r="122" spans="1:5" ht="15" hidden="1" customHeight="1">
      <c r="A122" s="315"/>
      <c r="B122" s="318"/>
      <c r="C122" s="316"/>
      <c r="D122" s="317">
        <v>37</v>
      </c>
      <c r="E122" s="316"/>
    </row>
    <row r="123" spans="1:5" ht="15" hidden="1" customHeight="1">
      <c r="A123" s="315"/>
      <c r="B123" s="318"/>
      <c r="C123" s="316"/>
      <c r="D123" s="317">
        <v>38</v>
      </c>
      <c r="E123" s="316"/>
    </row>
    <row r="124" spans="1:5" ht="15" hidden="1" customHeight="1">
      <c r="A124" s="315"/>
      <c r="B124" s="318"/>
      <c r="C124" s="316"/>
      <c r="D124" s="317">
        <v>39</v>
      </c>
      <c r="E124" s="316"/>
    </row>
    <row r="125" spans="1:5" ht="15" hidden="1" customHeight="1">
      <c r="A125" s="315"/>
      <c r="B125" s="318"/>
      <c r="C125" s="316"/>
      <c r="D125" s="317">
        <v>40</v>
      </c>
      <c r="E125" s="316"/>
    </row>
    <row r="126" spans="1:5" ht="15" hidden="1" customHeight="1">
      <c r="A126" s="315"/>
      <c r="B126" s="318"/>
      <c r="C126" s="316"/>
      <c r="D126" s="317">
        <v>41</v>
      </c>
      <c r="E126" s="316"/>
    </row>
    <row r="127" spans="1:5" ht="15" hidden="1" customHeight="1">
      <c r="A127" s="315"/>
      <c r="B127" s="318"/>
      <c r="C127" s="316"/>
      <c r="D127" s="317">
        <v>42</v>
      </c>
      <c r="E127" s="316"/>
    </row>
    <row r="128" spans="1:5" ht="15" hidden="1" customHeight="1">
      <c r="A128" s="315"/>
      <c r="B128" s="318"/>
      <c r="C128" s="316"/>
      <c r="D128" s="317">
        <v>43</v>
      </c>
      <c r="E128" s="316"/>
    </row>
    <row r="129" spans="1:5" ht="15" hidden="1" customHeight="1">
      <c r="A129" s="315"/>
      <c r="B129" s="318"/>
      <c r="C129" s="316"/>
      <c r="D129" s="317">
        <v>44</v>
      </c>
      <c r="E129" s="316"/>
    </row>
    <row r="130" spans="1:5" ht="15" hidden="1" customHeight="1">
      <c r="A130" s="315"/>
      <c r="B130" s="318"/>
      <c r="C130" s="316"/>
      <c r="D130" s="317">
        <v>45</v>
      </c>
      <c r="E130" s="316"/>
    </row>
    <row r="131" spans="1:5" ht="15" hidden="1" customHeight="1">
      <c r="A131" s="315"/>
      <c r="B131" s="318"/>
      <c r="C131" s="316"/>
      <c r="D131" s="317">
        <v>46</v>
      </c>
      <c r="E131" s="316"/>
    </row>
    <row r="132" spans="1:5" ht="15" hidden="1" customHeight="1">
      <c r="A132" s="315"/>
      <c r="B132" s="318"/>
      <c r="C132" s="316"/>
      <c r="D132" s="317">
        <v>47</v>
      </c>
      <c r="E132" s="316"/>
    </row>
    <row r="133" spans="1:5" ht="15" hidden="1" customHeight="1">
      <c r="A133" s="315"/>
      <c r="B133" s="318"/>
      <c r="C133" s="316"/>
      <c r="D133" s="317">
        <v>48</v>
      </c>
      <c r="E133" s="316"/>
    </row>
    <row r="134" spans="1:5" ht="15" hidden="1" customHeight="1">
      <c r="A134" s="315"/>
      <c r="B134" s="318"/>
      <c r="C134" s="316"/>
      <c r="D134" s="317">
        <v>49</v>
      </c>
      <c r="E134" s="316"/>
    </row>
    <row r="135" spans="1:5" ht="15" hidden="1" customHeight="1">
      <c r="A135" s="315"/>
      <c r="B135" s="318"/>
      <c r="C135" s="316"/>
      <c r="D135" s="317">
        <v>50</v>
      </c>
      <c r="E135" s="316"/>
    </row>
    <row r="136" spans="1:5" ht="15" hidden="1" customHeight="1">
      <c r="A136" s="315"/>
      <c r="B136" s="318"/>
      <c r="C136" s="316"/>
      <c r="D136" s="317">
        <v>51</v>
      </c>
      <c r="E136" s="316"/>
    </row>
    <row r="137" spans="1:5" ht="15" hidden="1" customHeight="1">
      <c r="A137" s="315"/>
      <c r="B137" s="318"/>
      <c r="C137" s="316"/>
      <c r="D137" s="317">
        <v>52</v>
      </c>
      <c r="E137" s="316"/>
    </row>
    <row r="138" spans="1:5" ht="15" hidden="1" customHeight="1">
      <c r="A138" s="315"/>
      <c r="B138" s="318"/>
      <c r="C138" s="316"/>
      <c r="D138" s="317">
        <v>53</v>
      </c>
      <c r="E138" s="316"/>
    </row>
    <row r="139" spans="1:5" ht="15" hidden="1" customHeight="1">
      <c r="A139" s="315"/>
      <c r="B139" s="318"/>
      <c r="C139" s="316"/>
      <c r="D139" s="317">
        <v>54</v>
      </c>
      <c r="E139" s="316"/>
    </row>
    <row r="140" spans="1:5" ht="15" hidden="1" customHeight="1">
      <c r="A140" s="315"/>
      <c r="B140" s="318"/>
      <c r="C140" s="316"/>
      <c r="D140" s="317">
        <v>55</v>
      </c>
      <c r="E140" s="316"/>
    </row>
    <row r="141" spans="1:5" ht="15" hidden="1" customHeight="1">
      <c r="A141" s="315"/>
      <c r="B141" s="318"/>
      <c r="C141" s="316"/>
      <c r="D141" s="317">
        <v>56</v>
      </c>
      <c r="E141" s="316"/>
    </row>
    <row r="142" spans="1:5" ht="15" hidden="1" customHeight="1">
      <c r="A142" s="315"/>
      <c r="B142" s="318"/>
      <c r="C142" s="316"/>
      <c r="D142" s="317">
        <v>57</v>
      </c>
      <c r="E142" s="316"/>
    </row>
    <row r="143" spans="1:5" ht="15" hidden="1" customHeight="1">
      <c r="A143" s="315"/>
      <c r="B143" s="318"/>
      <c r="C143" s="316"/>
      <c r="D143" s="317">
        <v>58</v>
      </c>
      <c r="E143" s="316"/>
    </row>
    <row r="144" spans="1:5" ht="15" hidden="1" customHeight="1">
      <c r="A144" s="315"/>
      <c r="B144" s="318"/>
      <c r="C144" s="316"/>
      <c r="D144" s="317">
        <v>59</v>
      </c>
      <c r="E144" s="316"/>
    </row>
    <row r="145" spans="1:5" ht="15" hidden="1" customHeight="1">
      <c r="A145" s="315"/>
      <c r="B145" s="318"/>
      <c r="C145" s="316"/>
      <c r="D145" s="317">
        <v>60</v>
      </c>
      <c r="E145" s="316"/>
    </row>
    <row r="146" spans="1:5" ht="15" hidden="1" customHeight="1">
      <c r="A146" s="315"/>
      <c r="B146" s="318"/>
      <c r="C146" s="316"/>
      <c r="D146" s="317">
        <v>61</v>
      </c>
      <c r="E146" s="316"/>
    </row>
    <row r="147" spans="1:5" ht="15" hidden="1" customHeight="1">
      <c r="A147" s="315"/>
      <c r="B147" s="318"/>
      <c r="C147" s="316"/>
      <c r="D147" s="317">
        <v>62</v>
      </c>
      <c r="E147" s="316"/>
    </row>
    <row r="148" spans="1:5" ht="15" hidden="1" customHeight="1">
      <c r="A148" s="315"/>
      <c r="B148" s="318"/>
      <c r="C148" s="316"/>
      <c r="D148" s="317">
        <v>63</v>
      </c>
      <c r="E148" s="316"/>
    </row>
    <row r="149" spans="1:5" ht="15" hidden="1" customHeight="1">
      <c r="A149" s="315"/>
      <c r="B149" s="318"/>
      <c r="C149" s="316"/>
      <c r="D149" s="317">
        <v>64</v>
      </c>
      <c r="E149" s="316"/>
    </row>
    <row r="150" spans="1:5" ht="15" hidden="1" customHeight="1">
      <c r="A150" s="315"/>
      <c r="B150" s="318"/>
      <c r="C150" s="316"/>
      <c r="D150" s="317">
        <v>65</v>
      </c>
      <c r="E150" s="316"/>
    </row>
    <row r="151" spans="1:5" ht="15" hidden="1" customHeight="1">
      <c r="A151" s="315"/>
      <c r="B151" s="318"/>
      <c r="C151" s="316"/>
      <c r="D151" s="317">
        <v>66</v>
      </c>
      <c r="E151" s="316"/>
    </row>
    <row r="152" spans="1:5" ht="15" hidden="1" customHeight="1">
      <c r="A152" s="315"/>
      <c r="B152" s="318"/>
      <c r="C152" s="316"/>
      <c r="D152" s="317">
        <v>67</v>
      </c>
      <c r="E152" s="316"/>
    </row>
    <row r="153" spans="1:5" ht="15" hidden="1" customHeight="1">
      <c r="A153" s="315"/>
      <c r="B153" s="318"/>
      <c r="C153" s="316"/>
      <c r="D153" s="317">
        <v>68</v>
      </c>
      <c r="E153" s="316"/>
    </row>
    <row r="154" spans="1:5" ht="15" hidden="1" customHeight="1">
      <c r="A154" s="315"/>
      <c r="B154" s="318"/>
      <c r="C154" s="316"/>
      <c r="D154" s="317">
        <v>69</v>
      </c>
      <c r="E154" s="316"/>
    </row>
    <row r="155" spans="1:5" ht="15" hidden="1" customHeight="1">
      <c r="A155" s="315"/>
      <c r="B155" s="318"/>
      <c r="C155" s="316"/>
      <c r="D155" s="317">
        <v>70</v>
      </c>
      <c r="E155" s="316"/>
    </row>
    <row r="156" spans="1:5" ht="15" hidden="1" customHeight="1">
      <c r="A156" s="315"/>
      <c r="B156" s="318"/>
      <c r="C156" s="316"/>
      <c r="D156" s="317">
        <v>71</v>
      </c>
      <c r="E156" s="316"/>
    </row>
    <row r="157" spans="1:5" ht="15" hidden="1" customHeight="1">
      <c r="A157" s="315"/>
      <c r="B157" s="318"/>
      <c r="C157" s="316"/>
      <c r="D157" s="317">
        <v>72</v>
      </c>
      <c r="E157" s="316"/>
    </row>
    <row r="158" spans="1:5" ht="15" hidden="1" customHeight="1">
      <c r="A158" s="315"/>
      <c r="B158" s="318"/>
      <c r="C158" s="316"/>
      <c r="D158" s="317">
        <v>73</v>
      </c>
      <c r="E158" s="316"/>
    </row>
    <row r="159" spans="1:5" ht="15" hidden="1" customHeight="1">
      <c r="A159" s="315"/>
      <c r="B159" s="318"/>
      <c r="C159" s="316"/>
      <c r="D159" s="317">
        <v>74</v>
      </c>
      <c r="E159" s="316"/>
    </row>
    <row r="160" spans="1:5" ht="15" hidden="1" customHeight="1">
      <c r="A160" s="315"/>
      <c r="B160" s="318"/>
      <c r="C160" s="316"/>
      <c r="D160" s="317">
        <v>75</v>
      </c>
      <c r="E160" s="316"/>
    </row>
    <row r="161" spans="1:5" ht="15" hidden="1" customHeight="1">
      <c r="A161" s="315"/>
      <c r="B161" s="318"/>
      <c r="C161" s="316"/>
      <c r="D161" s="317">
        <v>76</v>
      </c>
      <c r="E161" s="316"/>
    </row>
    <row r="162" spans="1:5" ht="15" hidden="1" customHeight="1">
      <c r="A162" s="315"/>
      <c r="B162" s="318"/>
      <c r="C162" s="316"/>
      <c r="D162" s="317">
        <v>77</v>
      </c>
      <c r="E162" s="316"/>
    </row>
    <row r="163" spans="1:5" ht="15" hidden="1" customHeight="1">
      <c r="A163" s="315"/>
      <c r="B163" s="318"/>
      <c r="C163" s="316"/>
      <c r="D163" s="317">
        <v>78</v>
      </c>
      <c r="E163" s="316"/>
    </row>
    <row r="164" spans="1:5" ht="15" hidden="1" customHeight="1">
      <c r="A164" s="315"/>
      <c r="B164" s="318"/>
      <c r="C164" s="316"/>
      <c r="D164" s="317">
        <v>79</v>
      </c>
      <c r="E164" s="316"/>
    </row>
    <row r="165" spans="1:5" ht="15" hidden="1" customHeight="1">
      <c r="A165" s="315"/>
      <c r="B165" s="318"/>
      <c r="C165" s="316"/>
      <c r="D165" s="317">
        <v>80</v>
      </c>
      <c r="E165" s="316"/>
    </row>
    <row r="166" spans="1:5" ht="15" hidden="1" customHeight="1">
      <c r="A166" s="315"/>
      <c r="B166" s="318"/>
      <c r="C166" s="316"/>
      <c r="D166" s="317">
        <v>81</v>
      </c>
      <c r="E166" s="316"/>
    </row>
    <row r="167" spans="1:5" ht="15" hidden="1" customHeight="1">
      <c r="A167" s="315"/>
      <c r="B167" s="302" t="s">
        <v>236</v>
      </c>
      <c r="C167" s="301" t="s">
        <v>28</v>
      </c>
      <c r="D167" s="302" t="s">
        <v>236</v>
      </c>
      <c r="E167" s="301" t="s">
        <v>28</v>
      </c>
    </row>
    <row r="168" spans="1:5" ht="15" hidden="1" customHeight="1">
      <c r="A168" s="315"/>
      <c r="B168" s="302" t="s">
        <v>237</v>
      </c>
      <c r="C168" s="301" t="s">
        <v>30</v>
      </c>
      <c r="D168" s="302" t="s">
        <v>237</v>
      </c>
      <c r="E168" s="301" t="s">
        <v>30</v>
      </c>
    </row>
    <row r="169" spans="1:5" ht="15" hidden="1" customHeight="1">
      <c r="A169" s="315"/>
      <c r="B169" s="302" t="s">
        <v>241</v>
      </c>
      <c r="C169" s="301" t="s">
        <v>242</v>
      </c>
      <c r="D169" s="302" t="s">
        <v>241</v>
      </c>
      <c r="E169" s="301" t="s">
        <v>242</v>
      </c>
    </row>
    <row r="170" spans="1:5" ht="27" customHeight="1">
      <c r="A170" s="494" t="s">
        <v>15</v>
      </c>
      <c r="B170" s="494"/>
      <c r="C170" s="311"/>
      <c r="D170" s="310">
        <v>1</v>
      </c>
      <c r="E170" s="320" t="s">
        <v>48</v>
      </c>
    </row>
    <row r="171" spans="1:5" ht="14.25" customHeight="1">
      <c r="A171" s="315"/>
      <c r="B171" s="302" t="s">
        <v>221</v>
      </c>
      <c r="C171" s="301" t="s">
        <v>12</v>
      </c>
      <c r="D171" s="317">
        <v>2</v>
      </c>
      <c r="E171" s="319" t="s">
        <v>12</v>
      </c>
    </row>
    <row r="172" spans="1:5" ht="14.25" customHeight="1">
      <c r="A172" s="315"/>
      <c r="B172" s="302" t="s">
        <v>222</v>
      </c>
      <c r="C172" s="301" t="s">
        <v>20</v>
      </c>
      <c r="D172" s="317">
        <v>3</v>
      </c>
      <c r="E172" s="319" t="s">
        <v>20</v>
      </c>
    </row>
    <row r="173" spans="1:5" ht="14.25" customHeight="1">
      <c r="A173" s="315"/>
      <c r="B173" s="302" t="s">
        <v>223</v>
      </c>
      <c r="C173" s="301" t="s">
        <v>21</v>
      </c>
      <c r="D173" s="317">
        <v>4</v>
      </c>
      <c r="E173" s="319" t="s">
        <v>21</v>
      </c>
    </row>
    <row r="174" spans="1:5" ht="14.25" customHeight="1">
      <c r="A174" s="315"/>
      <c r="B174" s="302" t="s">
        <v>224</v>
      </c>
      <c r="C174" s="301" t="s">
        <v>22</v>
      </c>
      <c r="D174" s="317">
        <v>5</v>
      </c>
      <c r="E174" s="319" t="s">
        <v>23</v>
      </c>
    </row>
    <row r="175" spans="1:5" ht="14.25" customHeight="1">
      <c r="A175" s="315"/>
      <c r="B175" s="302" t="s">
        <v>225</v>
      </c>
      <c r="C175" s="301" t="s">
        <v>23</v>
      </c>
      <c r="D175" s="317">
        <v>6</v>
      </c>
      <c r="E175" s="319" t="s">
        <v>24</v>
      </c>
    </row>
    <row r="176" spans="1:5" ht="14.25" customHeight="1">
      <c r="A176" s="315"/>
      <c r="B176" s="302" t="s">
        <v>226</v>
      </c>
      <c r="C176" s="301" t="s">
        <v>24</v>
      </c>
      <c r="D176" s="317">
        <v>7</v>
      </c>
      <c r="E176" s="319" t="s">
        <v>26</v>
      </c>
    </row>
    <row r="177" spans="1:5" ht="14.25" customHeight="1">
      <c r="A177" s="315"/>
      <c r="B177" s="302" t="s">
        <v>230</v>
      </c>
      <c r="C177" s="301" t="s">
        <v>26</v>
      </c>
      <c r="D177" s="302" t="s">
        <v>230</v>
      </c>
      <c r="E177" s="301" t="s">
        <v>26</v>
      </c>
    </row>
    <row r="178" spans="1:5" ht="14.25" customHeight="1">
      <c r="A178" s="315"/>
      <c r="B178" s="302" t="s">
        <v>247</v>
      </c>
      <c r="C178" s="301" t="s">
        <v>231</v>
      </c>
      <c r="D178" s="302" t="s">
        <v>247</v>
      </c>
      <c r="E178" s="301" t="s">
        <v>231</v>
      </c>
    </row>
    <row r="179" spans="1:5" ht="14.25" customHeight="1">
      <c r="A179" s="315"/>
      <c r="B179" s="302" t="s">
        <v>236</v>
      </c>
      <c r="C179" s="301" t="s">
        <v>28</v>
      </c>
      <c r="D179" s="302" t="s">
        <v>236</v>
      </c>
      <c r="E179" s="301" t="s">
        <v>28</v>
      </c>
    </row>
    <row r="180" spans="1:5" ht="14.25" customHeight="1">
      <c r="A180" s="315"/>
      <c r="B180" s="302" t="s">
        <v>237</v>
      </c>
      <c r="C180" s="301" t="s">
        <v>30</v>
      </c>
      <c r="D180" s="302" t="s">
        <v>237</v>
      </c>
      <c r="E180" s="301" t="s">
        <v>30</v>
      </c>
    </row>
    <row r="181" spans="1:5" ht="14.25" customHeight="1">
      <c r="A181" s="315"/>
      <c r="B181" s="302" t="s">
        <v>241</v>
      </c>
      <c r="C181" s="301" t="s">
        <v>242</v>
      </c>
      <c r="D181" s="302" t="s">
        <v>241</v>
      </c>
      <c r="E181" s="301" t="s">
        <v>242</v>
      </c>
    </row>
    <row r="182" spans="1:5" ht="15" hidden="1" customHeight="1">
      <c r="A182" s="315"/>
      <c r="B182" s="318"/>
      <c r="C182" s="316"/>
      <c r="D182" s="317">
        <v>10</v>
      </c>
      <c r="E182" s="316"/>
    </row>
    <row r="183" spans="1:5" ht="15" hidden="1" customHeight="1">
      <c r="A183" s="315"/>
      <c r="B183" s="318"/>
      <c r="C183" s="316"/>
      <c r="D183" s="317">
        <v>11</v>
      </c>
      <c r="E183" s="316"/>
    </row>
    <row r="184" spans="1:5" ht="15" hidden="1" customHeight="1">
      <c r="A184" s="315"/>
      <c r="B184" s="318"/>
      <c r="C184" s="316"/>
      <c r="D184" s="317">
        <v>12</v>
      </c>
      <c r="E184" s="316"/>
    </row>
    <row r="185" spans="1:5" ht="15" hidden="1" customHeight="1">
      <c r="A185" s="315"/>
      <c r="B185" s="318"/>
      <c r="C185" s="316"/>
      <c r="D185" s="317">
        <v>13</v>
      </c>
      <c r="E185" s="316"/>
    </row>
    <row r="186" spans="1:5" ht="15" hidden="1" customHeight="1">
      <c r="A186" s="315"/>
      <c r="B186" s="318"/>
      <c r="C186" s="316"/>
      <c r="D186" s="317">
        <v>14</v>
      </c>
      <c r="E186" s="316"/>
    </row>
    <row r="187" spans="1:5" ht="15" hidden="1" customHeight="1">
      <c r="A187" s="315"/>
      <c r="B187" s="318"/>
      <c r="C187" s="316"/>
      <c r="D187" s="317">
        <v>15</v>
      </c>
      <c r="E187" s="316"/>
    </row>
    <row r="188" spans="1:5" ht="15" hidden="1" customHeight="1">
      <c r="A188" s="315"/>
      <c r="B188" s="318"/>
      <c r="C188" s="316"/>
      <c r="D188" s="317">
        <v>16</v>
      </c>
      <c r="E188" s="316"/>
    </row>
    <row r="189" spans="1:5" ht="15" hidden="1" customHeight="1">
      <c r="A189" s="315"/>
      <c r="B189" s="318"/>
      <c r="C189" s="316"/>
      <c r="D189" s="317">
        <v>17</v>
      </c>
      <c r="E189" s="316"/>
    </row>
    <row r="190" spans="1:5" ht="15" hidden="1" customHeight="1">
      <c r="A190" s="315"/>
      <c r="B190" s="318"/>
      <c r="C190" s="316"/>
      <c r="D190" s="317">
        <v>18</v>
      </c>
      <c r="E190" s="316"/>
    </row>
    <row r="191" spans="1:5" ht="15" hidden="1" customHeight="1">
      <c r="A191" s="315"/>
      <c r="B191" s="318"/>
      <c r="C191" s="316"/>
      <c r="D191" s="317">
        <v>19</v>
      </c>
      <c r="E191" s="316"/>
    </row>
    <row r="192" spans="1:5" ht="15" hidden="1" customHeight="1">
      <c r="A192" s="315"/>
      <c r="B192" s="318"/>
      <c r="C192" s="316"/>
      <c r="D192" s="317">
        <v>20</v>
      </c>
      <c r="E192" s="316"/>
    </row>
    <row r="193" spans="1:5" ht="15" hidden="1" customHeight="1">
      <c r="A193" s="315"/>
      <c r="B193" s="318"/>
      <c r="C193" s="316"/>
      <c r="D193" s="317">
        <v>21</v>
      </c>
      <c r="E193" s="316"/>
    </row>
    <row r="194" spans="1:5" ht="15" hidden="1" customHeight="1">
      <c r="A194" s="315"/>
      <c r="B194" s="318"/>
      <c r="C194" s="316"/>
      <c r="D194" s="317">
        <v>22</v>
      </c>
      <c r="E194" s="316"/>
    </row>
    <row r="195" spans="1:5" ht="15" hidden="1" customHeight="1">
      <c r="A195" s="315"/>
      <c r="B195" s="318"/>
      <c r="C195" s="316"/>
      <c r="D195" s="317">
        <v>23</v>
      </c>
      <c r="E195" s="316"/>
    </row>
    <row r="196" spans="1:5" ht="15" hidden="1" customHeight="1">
      <c r="A196" s="315"/>
      <c r="B196" s="318"/>
      <c r="C196" s="316"/>
      <c r="D196" s="317">
        <v>24</v>
      </c>
      <c r="E196" s="316"/>
    </row>
    <row r="197" spans="1:5" ht="15" hidden="1" customHeight="1">
      <c r="A197" s="315"/>
      <c r="B197" s="318"/>
      <c r="C197" s="316"/>
      <c r="D197" s="317">
        <v>25</v>
      </c>
      <c r="E197" s="316"/>
    </row>
    <row r="198" spans="1:5" ht="15" hidden="1" customHeight="1">
      <c r="A198" s="315"/>
      <c r="B198" s="318"/>
      <c r="C198" s="316"/>
      <c r="D198" s="317">
        <v>26</v>
      </c>
      <c r="E198" s="316"/>
    </row>
    <row r="199" spans="1:5" ht="15" hidden="1" customHeight="1">
      <c r="A199" s="315"/>
      <c r="B199" s="318"/>
      <c r="C199" s="316"/>
      <c r="D199" s="317">
        <v>27</v>
      </c>
      <c r="E199" s="316"/>
    </row>
    <row r="200" spans="1:5" ht="15" hidden="1" customHeight="1">
      <c r="A200" s="315"/>
      <c r="B200" s="318"/>
      <c r="C200" s="316"/>
      <c r="D200" s="317">
        <v>28</v>
      </c>
      <c r="E200" s="316"/>
    </row>
    <row r="201" spans="1:5" ht="15" hidden="1" customHeight="1">
      <c r="A201" s="315"/>
      <c r="B201" s="318"/>
      <c r="C201" s="316"/>
      <c r="D201" s="317">
        <v>29</v>
      </c>
      <c r="E201" s="316"/>
    </row>
    <row r="202" spans="1:5" ht="15" hidden="1" customHeight="1">
      <c r="A202" s="315"/>
      <c r="B202" s="318"/>
      <c r="C202" s="316"/>
      <c r="D202" s="317">
        <v>30</v>
      </c>
      <c r="E202" s="316"/>
    </row>
    <row r="203" spans="1:5" ht="15" hidden="1" customHeight="1">
      <c r="A203" s="315"/>
      <c r="B203" s="318"/>
      <c r="C203" s="316"/>
      <c r="D203" s="317">
        <v>31</v>
      </c>
      <c r="E203" s="316"/>
    </row>
    <row r="204" spans="1:5" ht="15" hidden="1" customHeight="1">
      <c r="A204" s="315"/>
      <c r="B204" s="318"/>
      <c r="C204" s="316"/>
      <c r="D204" s="317">
        <v>32</v>
      </c>
      <c r="E204" s="316"/>
    </row>
    <row r="205" spans="1:5" ht="15" hidden="1" customHeight="1">
      <c r="A205" s="315"/>
      <c r="B205" s="318"/>
      <c r="C205" s="316"/>
      <c r="D205" s="317">
        <v>33</v>
      </c>
      <c r="E205" s="316"/>
    </row>
    <row r="206" spans="1:5" ht="15" hidden="1" customHeight="1">
      <c r="A206" s="315"/>
      <c r="B206" s="318"/>
      <c r="C206" s="316"/>
      <c r="D206" s="317">
        <v>34</v>
      </c>
      <c r="E206" s="316"/>
    </row>
    <row r="207" spans="1:5" ht="15" hidden="1" customHeight="1">
      <c r="A207" s="315"/>
      <c r="B207" s="318"/>
      <c r="C207" s="316"/>
      <c r="D207" s="317">
        <v>35</v>
      </c>
      <c r="E207" s="316"/>
    </row>
    <row r="208" spans="1:5" ht="15" hidden="1" customHeight="1">
      <c r="A208" s="315"/>
      <c r="B208" s="318"/>
      <c r="C208" s="316"/>
      <c r="D208" s="317">
        <v>36</v>
      </c>
      <c r="E208" s="316"/>
    </row>
    <row r="209" spans="1:5" ht="15" hidden="1" customHeight="1">
      <c r="A209" s="315"/>
      <c r="B209" s="318"/>
      <c r="C209" s="316"/>
      <c r="D209" s="317">
        <v>37</v>
      </c>
      <c r="E209" s="316"/>
    </row>
    <row r="210" spans="1:5" ht="15" hidden="1" customHeight="1">
      <c r="A210" s="315"/>
      <c r="B210" s="318"/>
      <c r="C210" s="316"/>
      <c r="D210" s="317">
        <v>38</v>
      </c>
      <c r="E210" s="316"/>
    </row>
    <row r="211" spans="1:5" ht="15" hidden="1" customHeight="1">
      <c r="A211" s="315"/>
      <c r="B211" s="318"/>
      <c r="C211" s="316"/>
      <c r="D211" s="317">
        <v>39</v>
      </c>
      <c r="E211" s="316"/>
    </row>
    <row r="212" spans="1:5" ht="15" hidden="1" customHeight="1">
      <c r="A212" s="315"/>
      <c r="B212" s="318"/>
      <c r="C212" s="316"/>
      <c r="D212" s="317">
        <v>40</v>
      </c>
      <c r="E212" s="316"/>
    </row>
    <row r="213" spans="1:5" ht="15" hidden="1" customHeight="1">
      <c r="A213" s="315"/>
      <c r="B213" s="318"/>
      <c r="C213" s="316"/>
      <c r="D213" s="317">
        <v>41</v>
      </c>
      <c r="E213" s="316"/>
    </row>
    <row r="214" spans="1:5" ht="15" hidden="1" customHeight="1">
      <c r="A214" s="315"/>
      <c r="B214" s="318"/>
      <c r="C214" s="316"/>
      <c r="D214" s="317">
        <v>42</v>
      </c>
      <c r="E214" s="316"/>
    </row>
    <row r="215" spans="1:5" ht="15" hidden="1" customHeight="1">
      <c r="A215" s="315"/>
      <c r="B215" s="318"/>
      <c r="C215" s="316"/>
      <c r="D215" s="317">
        <v>43</v>
      </c>
      <c r="E215" s="316"/>
    </row>
    <row r="216" spans="1:5" ht="15" hidden="1" customHeight="1">
      <c r="A216" s="315"/>
      <c r="B216" s="318"/>
      <c r="C216" s="316"/>
      <c r="D216" s="317">
        <v>44</v>
      </c>
      <c r="E216" s="316"/>
    </row>
    <row r="217" spans="1:5" ht="15" hidden="1" customHeight="1">
      <c r="A217" s="315"/>
      <c r="B217" s="318"/>
      <c r="C217" s="316"/>
      <c r="D217" s="317">
        <v>45</v>
      </c>
      <c r="E217" s="316"/>
    </row>
    <row r="218" spans="1:5" ht="15" hidden="1" customHeight="1">
      <c r="A218" s="315"/>
      <c r="B218" s="318"/>
      <c r="C218" s="316"/>
      <c r="D218" s="317">
        <v>46</v>
      </c>
      <c r="E218" s="316"/>
    </row>
    <row r="219" spans="1:5" ht="15" hidden="1" customHeight="1">
      <c r="A219" s="315"/>
      <c r="B219" s="318"/>
      <c r="C219" s="316"/>
      <c r="D219" s="317">
        <v>47</v>
      </c>
      <c r="E219" s="316"/>
    </row>
    <row r="220" spans="1:5" ht="15" hidden="1" customHeight="1">
      <c r="A220" s="315"/>
      <c r="B220" s="318"/>
      <c r="C220" s="316"/>
      <c r="D220" s="317">
        <v>48</v>
      </c>
      <c r="E220" s="316"/>
    </row>
    <row r="221" spans="1:5" ht="15" hidden="1" customHeight="1">
      <c r="A221" s="315"/>
      <c r="B221" s="318"/>
      <c r="C221" s="316"/>
      <c r="D221" s="317">
        <v>49</v>
      </c>
      <c r="E221" s="316"/>
    </row>
    <row r="222" spans="1:5" ht="15" hidden="1" customHeight="1">
      <c r="A222" s="315"/>
      <c r="B222" s="318"/>
      <c r="C222" s="316"/>
      <c r="D222" s="317">
        <v>50</v>
      </c>
      <c r="E222" s="316"/>
    </row>
    <row r="223" spans="1:5" ht="15" hidden="1" customHeight="1">
      <c r="A223" s="315"/>
      <c r="B223" s="318"/>
      <c r="C223" s="316"/>
      <c r="D223" s="317">
        <v>51</v>
      </c>
      <c r="E223" s="316"/>
    </row>
    <row r="224" spans="1:5" ht="15" hidden="1" customHeight="1">
      <c r="A224" s="315"/>
      <c r="B224" s="318"/>
      <c r="C224" s="316"/>
      <c r="D224" s="317">
        <v>52</v>
      </c>
      <c r="E224" s="316"/>
    </row>
    <row r="225" spans="1:5" ht="15" hidden="1" customHeight="1">
      <c r="A225" s="315"/>
      <c r="B225" s="318"/>
      <c r="C225" s="316"/>
      <c r="D225" s="317">
        <v>53</v>
      </c>
      <c r="E225" s="316"/>
    </row>
    <row r="226" spans="1:5" ht="15" hidden="1" customHeight="1">
      <c r="A226" s="315"/>
      <c r="B226" s="318"/>
      <c r="C226" s="316"/>
      <c r="D226" s="317">
        <v>54</v>
      </c>
      <c r="E226" s="316"/>
    </row>
    <row r="227" spans="1:5" ht="15" hidden="1" customHeight="1">
      <c r="A227" s="315"/>
      <c r="B227" s="318"/>
      <c r="C227" s="316"/>
      <c r="D227" s="317">
        <v>55</v>
      </c>
      <c r="E227" s="316"/>
    </row>
    <row r="228" spans="1:5" ht="15" hidden="1" customHeight="1">
      <c r="A228" s="315"/>
      <c r="B228" s="318"/>
      <c r="C228" s="316"/>
      <c r="D228" s="317">
        <v>56</v>
      </c>
      <c r="E228" s="316"/>
    </row>
    <row r="229" spans="1:5" ht="15" hidden="1" customHeight="1">
      <c r="A229" s="315"/>
      <c r="B229" s="318"/>
      <c r="C229" s="316"/>
      <c r="D229" s="317">
        <v>57</v>
      </c>
      <c r="E229" s="316"/>
    </row>
    <row r="230" spans="1:5" ht="15" hidden="1" customHeight="1">
      <c r="A230" s="315"/>
      <c r="B230" s="318"/>
      <c r="C230" s="316"/>
      <c r="D230" s="317">
        <v>58</v>
      </c>
      <c r="E230" s="316"/>
    </row>
    <row r="231" spans="1:5" ht="15" hidden="1" customHeight="1">
      <c r="A231" s="315"/>
      <c r="B231" s="318"/>
      <c r="C231" s="316"/>
      <c r="D231" s="317">
        <v>59</v>
      </c>
      <c r="E231" s="316"/>
    </row>
    <row r="232" spans="1:5" ht="15" hidden="1" customHeight="1">
      <c r="A232" s="315"/>
      <c r="B232" s="318"/>
      <c r="C232" s="316"/>
      <c r="D232" s="317">
        <v>60</v>
      </c>
      <c r="E232" s="316"/>
    </row>
    <row r="233" spans="1:5" ht="15" hidden="1" customHeight="1">
      <c r="A233" s="315"/>
      <c r="B233" s="318"/>
      <c r="C233" s="316"/>
      <c r="D233" s="317">
        <v>61</v>
      </c>
      <c r="E233" s="316"/>
    </row>
    <row r="234" spans="1:5" ht="15" hidden="1" customHeight="1">
      <c r="A234" s="315"/>
      <c r="B234" s="318"/>
      <c r="C234" s="316"/>
      <c r="D234" s="317">
        <v>62</v>
      </c>
      <c r="E234" s="316"/>
    </row>
    <row r="235" spans="1:5" ht="15" hidden="1" customHeight="1">
      <c r="A235" s="315"/>
      <c r="B235" s="318"/>
      <c r="C235" s="316"/>
      <c r="D235" s="317">
        <v>63</v>
      </c>
      <c r="E235" s="316"/>
    </row>
    <row r="236" spans="1:5" ht="15" hidden="1" customHeight="1">
      <c r="A236" s="315"/>
      <c r="B236" s="318"/>
      <c r="C236" s="316"/>
      <c r="D236" s="317">
        <v>64</v>
      </c>
      <c r="E236" s="316"/>
    </row>
    <row r="237" spans="1:5" ht="15" hidden="1" customHeight="1">
      <c r="A237" s="315"/>
      <c r="B237" s="318"/>
      <c r="C237" s="316"/>
      <c r="D237" s="317">
        <v>65</v>
      </c>
      <c r="E237" s="316"/>
    </row>
    <row r="238" spans="1:5" ht="15" hidden="1" customHeight="1">
      <c r="A238" s="315"/>
      <c r="B238" s="318"/>
      <c r="C238" s="316"/>
      <c r="D238" s="317">
        <v>66</v>
      </c>
      <c r="E238" s="316"/>
    </row>
    <row r="239" spans="1:5" ht="15" hidden="1" customHeight="1">
      <c r="A239" s="315"/>
      <c r="B239" s="318"/>
      <c r="C239" s="316"/>
      <c r="D239" s="317">
        <v>67</v>
      </c>
      <c r="E239" s="316"/>
    </row>
    <row r="240" spans="1:5" ht="15" hidden="1" customHeight="1">
      <c r="A240" s="315"/>
      <c r="B240" s="318"/>
      <c r="C240" s="316"/>
      <c r="D240" s="317">
        <v>68</v>
      </c>
      <c r="E240" s="316"/>
    </row>
    <row r="241" spans="1:5" ht="15" hidden="1" customHeight="1">
      <c r="A241" s="315"/>
      <c r="B241" s="318"/>
      <c r="C241" s="316"/>
      <c r="D241" s="317">
        <v>69</v>
      </c>
      <c r="E241" s="316"/>
    </row>
    <row r="242" spans="1:5" ht="15" hidden="1" customHeight="1">
      <c r="A242" s="315"/>
      <c r="B242" s="318"/>
      <c r="C242" s="316"/>
      <c r="D242" s="317">
        <v>70</v>
      </c>
      <c r="E242" s="316"/>
    </row>
    <row r="243" spans="1:5" ht="15" hidden="1" customHeight="1">
      <c r="A243" s="315"/>
      <c r="B243" s="318"/>
      <c r="C243" s="316"/>
      <c r="D243" s="317">
        <v>71</v>
      </c>
      <c r="E243" s="316"/>
    </row>
    <row r="244" spans="1:5" ht="15" hidden="1" customHeight="1">
      <c r="A244" s="315"/>
      <c r="B244" s="318"/>
      <c r="C244" s="316"/>
      <c r="D244" s="317">
        <v>72</v>
      </c>
      <c r="E244" s="316"/>
    </row>
    <row r="245" spans="1:5" ht="15" hidden="1" customHeight="1">
      <c r="A245" s="315"/>
      <c r="B245" s="318"/>
      <c r="C245" s="316"/>
      <c r="D245" s="317">
        <v>73</v>
      </c>
      <c r="E245" s="316"/>
    </row>
    <row r="246" spans="1:5" ht="15" hidden="1" customHeight="1">
      <c r="A246" s="315"/>
      <c r="B246" s="318"/>
      <c r="C246" s="316"/>
      <c r="D246" s="317">
        <v>74</v>
      </c>
      <c r="E246" s="316"/>
    </row>
    <row r="247" spans="1:5" ht="15" hidden="1" customHeight="1">
      <c r="A247" s="315"/>
      <c r="B247" s="318"/>
      <c r="C247" s="316"/>
      <c r="D247" s="317">
        <v>75</v>
      </c>
      <c r="E247" s="316"/>
    </row>
    <row r="248" spans="1:5" ht="15" hidden="1" customHeight="1">
      <c r="A248" s="315"/>
      <c r="B248" s="318"/>
      <c r="C248" s="316"/>
      <c r="D248" s="317">
        <v>76</v>
      </c>
      <c r="E248" s="316"/>
    </row>
    <row r="249" spans="1:5" ht="15" hidden="1" customHeight="1">
      <c r="A249" s="315"/>
      <c r="B249" s="318"/>
      <c r="C249" s="316"/>
      <c r="D249" s="317">
        <v>77</v>
      </c>
      <c r="E249" s="316"/>
    </row>
    <row r="250" spans="1:5" ht="15" hidden="1" customHeight="1">
      <c r="A250" s="315"/>
      <c r="B250" s="318"/>
      <c r="C250" s="316"/>
      <c r="D250" s="317">
        <v>78</v>
      </c>
      <c r="E250" s="316"/>
    </row>
    <row r="251" spans="1:5" ht="15" hidden="1" customHeight="1">
      <c r="A251" s="315"/>
      <c r="B251" s="318"/>
      <c r="C251" s="316"/>
      <c r="D251" s="317">
        <v>79</v>
      </c>
      <c r="E251" s="316"/>
    </row>
    <row r="252" spans="1:5" ht="15" hidden="1" customHeight="1">
      <c r="A252" s="315"/>
      <c r="B252" s="318"/>
      <c r="C252" s="316"/>
      <c r="D252" s="317">
        <v>80</v>
      </c>
      <c r="E252" s="316"/>
    </row>
    <row r="253" spans="1:5" ht="15" hidden="1" customHeight="1">
      <c r="A253" s="315"/>
      <c r="B253" s="318"/>
      <c r="C253" s="316"/>
      <c r="D253" s="317">
        <v>81</v>
      </c>
      <c r="E253" s="316"/>
    </row>
    <row r="254" spans="1:5" ht="27" customHeight="1">
      <c r="A254" s="494" t="s">
        <v>16</v>
      </c>
      <c r="B254" s="494"/>
      <c r="C254" s="311"/>
      <c r="D254" s="310">
        <v>1</v>
      </c>
      <c r="E254" s="320" t="s">
        <v>49</v>
      </c>
    </row>
    <row r="255" spans="1:5" ht="14.25" customHeight="1">
      <c r="A255" s="315"/>
      <c r="B255" s="302" t="s">
        <v>221</v>
      </c>
      <c r="C255" s="301" t="s">
        <v>12</v>
      </c>
      <c r="D255" s="317">
        <v>2</v>
      </c>
      <c r="E255" s="319" t="s">
        <v>12</v>
      </c>
    </row>
    <row r="256" spans="1:5" ht="14.25" customHeight="1">
      <c r="A256" s="315"/>
      <c r="B256" s="302" t="s">
        <v>222</v>
      </c>
      <c r="C256" s="301" t="s">
        <v>20</v>
      </c>
      <c r="D256" s="317">
        <v>3</v>
      </c>
      <c r="E256" s="319" t="s">
        <v>20</v>
      </c>
    </row>
    <row r="257" spans="1:5" ht="14.25" customHeight="1">
      <c r="A257" s="315"/>
      <c r="B257" s="302" t="s">
        <v>223</v>
      </c>
      <c r="C257" s="301" t="s">
        <v>21</v>
      </c>
      <c r="D257" s="317">
        <v>4</v>
      </c>
      <c r="E257" s="319" t="s">
        <v>21</v>
      </c>
    </row>
    <row r="258" spans="1:5" ht="14.25" customHeight="1">
      <c r="A258" s="315"/>
      <c r="B258" s="302" t="s">
        <v>224</v>
      </c>
      <c r="C258" s="301" t="s">
        <v>22</v>
      </c>
      <c r="D258" s="317">
        <v>5</v>
      </c>
      <c r="E258" s="319" t="s">
        <v>23</v>
      </c>
    </row>
    <row r="259" spans="1:5" ht="14.25" customHeight="1">
      <c r="A259" s="315"/>
      <c r="B259" s="302" t="s">
        <v>225</v>
      </c>
      <c r="C259" s="301" t="s">
        <v>23</v>
      </c>
      <c r="D259" s="317">
        <v>6</v>
      </c>
      <c r="E259" s="319" t="s">
        <v>24</v>
      </c>
    </row>
    <row r="260" spans="1:5" ht="14.25" customHeight="1">
      <c r="A260" s="315"/>
      <c r="B260" s="302" t="s">
        <v>226</v>
      </c>
      <c r="C260" s="301" t="s">
        <v>24</v>
      </c>
      <c r="D260" s="317">
        <v>7</v>
      </c>
      <c r="E260" s="319" t="s">
        <v>26</v>
      </c>
    </row>
    <row r="261" spans="1:5" ht="14.25" customHeight="1">
      <c r="A261" s="315"/>
      <c r="B261" s="302" t="s">
        <v>230</v>
      </c>
      <c r="C261" s="301" t="s">
        <v>26</v>
      </c>
      <c r="D261" s="302" t="s">
        <v>230</v>
      </c>
      <c r="E261" s="301" t="s">
        <v>26</v>
      </c>
    </row>
    <row r="262" spans="1:5" ht="14.25" customHeight="1">
      <c r="A262" s="315"/>
      <c r="B262" s="302" t="s">
        <v>247</v>
      </c>
      <c r="C262" s="301" t="s">
        <v>231</v>
      </c>
      <c r="D262" s="302" t="s">
        <v>247</v>
      </c>
      <c r="E262" s="301" t="s">
        <v>231</v>
      </c>
    </row>
    <row r="263" spans="1:5" ht="14.25" customHeight="1">
      <c r="A263" s="315"/>
      <c r="B263" s="302" t="s">
        <v>236</v>
      </c>
      <c r="C263" s="301" t="s">
        <v>28</v>
      </c>
      <c r="D263" s="302" t="s">
        <v>236</v>
      </c>
      <c r="E263" s="301" t="s">
        <v>28</v>
      </c>
    </row>
    <row r="264" spans="1:5" ht="14.25" customHeight="1">
      <c r="A264" s="315"/>
      <c r="B264" s="302" t="s">
        <v>237</v>
      </c>
      <c r="C264" s="301" t="s">
        <v>30</v>
      </c>
      <c r="D264" s="302" t="s">
        <v>237</v>
      </c>
      <c r="E264" s="301" t="s">
        <v>30</v>
      </c>
    </row>
    <row r="265" spans="1:5" ht="14.25" customHeight="1">
      <c r="A265" s="315"/>
      <c r="B265" s="302" t="s">
        <v>241</v>
      </c>
      <c r="C265" s="301" t="s">
        <v>242</v>
      </c>
      <c r="D265" s="302" t="s">
        <v>241</v>
      </c>
      <c r="E265" s="301" t="s">
        <v>242</v>
      </c>
    </row>
    <row r="266" spans="1:5" ht="15" hidden="1" customHeight="1">
      <c r="A266" s="315"/>
      <c r="B266" s="318"/>
      <c r="C266" s="316"/>
      <c r="D266" s="317">
        <v>10</v>
      </c>
      <c r="E266" s="316"/>
    </row>
    <row r="267" spans="1:5" ht="15" hidden="1" customHeight="1">
      <c r="A267" s="315"/>
      <c r="B267" s="318"/>
      <c r="C267" s="316"/>
      <c r="D267" s="317">
        <v>11</v>
      </c>
      <c r="E267" s="316"/>
    </row>
    <row r="268" spans="1:5" ht="15" hidden="1" customHeight="1">
      <c r="A268" s="315"/>
      <c r="B268" s="318"/>
      <c r="C268" s="316"/>
      <c r="D268" s="317">
        <v>12</v>
      </c>
      <c r="E268" s="316"/>
    </row>
    <row r="269" spans="1:5" ht="15" hidden="1" customHeight="1">
      <c r="A269" s="315"/>
      <c r="B269" s="318"/>
      <c r="C269" s="316"/>
      <c r="D269" s="317">
        <v>13</v>
      </c>
      <c r="E269" s="316"/>
    </row>
    <row r="270" spans="1:5" ht="15" hidden="1" customHeight="1">
      <c r="A270" s="315"/>
      <c r="B270" s="318"/>
      <c r="C270" s="316"/>
      <c r="D270" s="317">
        <v>14</v>
      </c>
      <c r="E270" s="316"/>
    </row>
    <row r="271" spans="1:5" ht="15" hidden="1" customHeight="1">
      <c r="A271" s="315"/>
      <c r="B271" s="318"/>
      <c r="C271" s="316"/>
      <c r="D271" s="317">
        <v>15</v>
      </c>
      <c r="E271" s="316"/>
    </row>
    <row r="272" spans="1:5" ht="15" hidden="1" customHeight="1">
      <c r="A272" s="315"/>
      <c r="B272" s="318"/>
      <c r="C272" s="316"/>
      <c r="D272" s="317">
        <v>16</v>
      </c>
      <c r="E272" s="316"/>
    </row>
    <row r="273" spans="1:5" ht="15" hidden="1" customHeight="1">
      <c r="A273" s="315"/>
      <c r="B273" s="318"/>
      <c r="C273" s="316"/>
      <c r="D273" s="317">
        <v>17</v>
      </c>
      <c r="E273" s="316"/>
    </row>
    <row r="274" spans="1:5" ht="15" hidden="1" customHeight="1">
      <c r="A274" s="315"/>
      <c r="B274" s="318"/>
      <c r="C274" s="316"/>
      <c r="D274" s="317">
        <v>18</v>
      </c>
      <c r="E274" s="316"/>
    </row>
    <row r="275" spans="1:5" ht="15" hidden="1" customHeight="1">
      <c r="A275" s="315"/>
      <c r="B275" s="318"/>
      <c r="C275" s="316"/>
      <c r="D275" s="317">
        <v>19</v>
      </c>
      <c r="E275" s="316"/>
    </row>
    <row r="276" spans="1:5" ht="15" hidden="1" customHeight="1">
      <c r="A276" s="315"/>
      <c r="B276" s="318"/>
      <c r="C276" s="316"/>
      <c r="D276" s="317">
        <v>20</v>
      </c>
      <c r="E276" s="316"/>
    </row>
    <row r="277" spans="1:5" ht="15" hidden="1" customHeight="1">
      <c r="A277" s="315"/>
      <c r="B277" s="318"/>
      <c r="C277" s="316"/>
      <c r="D277" s="317">
        <v>21</v>
      </c>
      <c r="E277" s="316"/>
    </row>
    <row r="278" spans="1:5" ht="15" hidden="1" customHeight="1">
      <c r="A278" s="315"/>
      <c r="B278" s="318"/>
      <c r="C278" s="316"/>
      <c r="D278" s="317">
        <v>22</v>
      </c>
      <c r="E278" s="316"/>
    </row>
    <row r="279" spans="1:5" ht="15" hidden="1" customHeight="1">
      <c r="A279" s="315"/>
      <c r="B279" s="318"/>
      <c r="C279" s="316"/>
      <c r="D279" s="317">
        <v>23</v>
      </c>
      <c r="E279" s="316"/>
    </row>
    <row r="280" spans="1:5" ht="15" hidden="1" customHeight="1">
      <c r="A280" s="315"/>
      <c r="B280" s="318"/>
      <c r="C280" s="316"/>
      <c r="D280" s="317">
        <v>24</v>
      </c>
      <c r="E280" s="316"/>
    </row>
    <row r="281" spans="1:5" ht="15" hidden="1" customHeight="1">
      <c r="A281" s="315"/>
      <c r="B281" s="318"/>
      <c r="C281" s="316"/>
      <c r="D281" s="317">
        <v>25</v>
      </c>
      <c r="E281" s="316"/>
    </row>
    <row r="282" spans="1:5" ht="15" hidden="1" customHeight="1">
      <c r="A282" s="315"/>
      <c r="B282" s="318"/>
      <c r="C282" s="316"/>
      <c r="D282" s="317">
        <v>26</v>
      </c>
      <c r="E282" s="316"/>
    </row>
    <row r="283" spans="1:5" ht="15" hidden="1" customHeight="1">
      <c r="A283" s="315"/>
      <c r="B283" s="318"/>
      <c r="C283" s="316"/>
      <c r="D283" s="317">
        <v>27</v>
      </c>
      <c r="E283" s="316"/>
    </row>
    <row r="284" spans="1:5" ht="15" hidden="1" customHeight="1">
      <c r="A284" s="315"/>
      <c r="B284" s="318"/>
      <c r="C284" s="316"/>
      <c r="D284" s="317">
        <v>28</v>
      </c>
      <c r="E284" s="316"/>
    </row>
    <row r="285" spans="1:5" ht="15" hidden="1" customHeight="1">
      <c r="A285" s="315"/>
      <c r="B285" s="318"/>
      <c r="C285" s="316"/>
      <c r="D285" s="317">
        <v>29</v>
      </c>
      <c r="E285" s="316"/>
    </row>
    <row r="286" spans="1:5" ht="15" hidden="1" customHeight="1">
      <c r="A286" s="315"/>
      <c r="B286" s="318"/>
      <c r="C286" s="316"/>
      <c r="D286" s="317">
        <v>30</v>
      </c>
      <c r="E286" s="316"/>
    </row>
    <row r="287" spans="1:5" ht="15" hidden="1" customHeight="1">
      <c r="A287" s="315"/>
      <c r="B287" s="318"/>
      <c r="C287" s="316"/>
      <c r="D287" s="317">
        <v>31</v>
      </c>
      <c r="E287" s="316"/>
    </row>
    <row r="288" spans="1:5" ht="15" hidden="1" customHeight="1">
      <c r="A288" s="315"/>
      <c r="B288" s="318"/>
      <c r="C288" s="316"/>
      <c r="D288" s="317">
        <v>32</v>
      </c>
      <c r="E288" s="316"/>
    </row>
    <row r="289" spans="1:5" ht="15" hidden="1" customHeight="1">
      <c r="A289" s="315"/>
      <c r="B289" s="318"/>
      <c r="C289" s="316"/>
      <c r="D289" s="317">
        <v>33</v>
      </c>
      <c r="E289" s="316"/>
    </row>
    <row r="290" spans="1:5" ht="15" hidden="1" customHeight="1">
      <c r="A290" s="315"/>
      <c r="B290" s="318"/>
      <c r="C290" s="316"/>
      <c r="D290" s="317">
        <v>34</v>
      </c>
      <c r="E290" s="316"/>
    </row>
    <row r="291" spans="1:5" ht="15" hidden="1" customHeight="1">
      <c r="A291" s="315"/>
      <c r="B291" s="318"/>
      <c r="C291" s="316"/>
      <c r="D291" s="317">
        <v>35</v>
      </c>
      <c r="E291" s="316"/>
    </row>
    <row r="292" spans="1:5" ht="15" hidden="1" customHeight="1">
      <c r="A292" s="315"/>
      <c r="B292" s="318"/>
      <c r="C292" s="316"/>
      <c r="D292" s="317">
        <v>36</v>
      </c>
      <c r="E292" s="316"/>
    </row>
    <row r="293" spans="1:5" ht="15" hidden="1" customHeight="1">
      <c r="A293" s="315"/>
      <c r="B293" s="318"/>
      <c r="C293" s="316"/>
      <c r="D293" s="317">
        <v>37</v>
      </c>
      <c r="E293" s="316"/>
    </row>
    <row r="294" spans="1:5" ht="15" hidden="1" customHeight="1">
      <c r="A294" s="315"/>
      <c r="B294" s="318"/>
      <c r="C294" s="316"/>
      <c r="D294" s="317">
        <v>38</v>
      </c>
      <c r="E294" s="316"/>
    </row>
    <row r="295" spans="1:5" ht="15" hidden="1" customHeight="1">
      <c r="A295" s="315"/>
      <c r="B295" s="318"/>
      <c r="C295" s="316"/>
      <c r="D295" s="317">
        <v>39</v>
      </c>
      <c r="E295" s="316"/>
    </row>
    <row r="296" spans="1:5" ht="15" hidden="1" customHeight="1">
      <c r="A296" s="315"/>
      <c r="B296" s="318"/>
      <c r="C296" s="316"/>
      <c r="D296" s="317">
        <v>40</v>
      </c>
      <c r="E296" s="316"/>
    </row>
    <row r="297" spans="1:5" ht="15" hidden="1" customHeight="1">
      <c r="A297" s="315"/>
      <c r="B297" s="318"/>
      <c r="C297" s="316"/>
      <c r="D297" s="317">
        <v>41</v>
      </c>
      <c r="E297" s="316"/>
    </row>
    <row r="298" spans="1:5" ht="15" hidden="1" customHeight="1">
      <c r="A298" s="315"/>
      <c r="B298" s="318"/>
      <c r="C298" s="316"/>
      <c r="D298" s="317">
        <v>42</v>
      </c>
      <c r="E298" s="316"/>
    </row>
    <row r="299" spans="1:5" ht="15" hidden="1" customHeight="1">
      <c r="A299" s="315"/>
      <c r="B299" s="318"/>
      <c r="C299" s="316"/>
      <c r="D299" s="317">
        <v>43</v>
      </c>
      <c r="E299" s="316"/>
    </row>
    <row r="300" spans="1:5" ht="15" hidden="1" customHeight="1">
      <c r="A300" s="315"/>
      <c r="B300" s="318"/>
      <c r="C300" s="316"/>
      <c r="D300" s="317">
        <v>44</v>
      </c>
      <c r="E300" s="316"/>
    </row>
    <row r="301" spans="1:5" ht="15" hidden="1" customHeight="1">
      <c r="A301" s="315"/>
      <c r="B301" s="318"/>
      <c r="C301" s="316"/>
      <c r="D301" s="317">
        <v>45</v>
      </c>
      <c r="E301" s="316"/>
    </row>
    <row r="302" spans="1:5" ht="15" hidden="1" customHeight="1">
      <c r="A302" s="315"/>
      <c r="B302" s="318"/>
      <c r="C302" s="316"/>
      <c r="D302" s="317">
        <v>46</v>
      </c>
      <c r="E302" s="316"/>
    </row>
    <row r="303" spans="1:5" ht="15" hidden="1" customHeight="1">
      <c r="A303" s="315"/>
      <c r="B303" s="318"/>
      <c r="C303" s="316"/>
      <c r="D303" s="317">
        <v>47</v>
      </c>
      <c r="E303" s="316"/>
    </row>
    <row r="304" spans="1:5" ht="15" hidden="1" customHeight="1">
      <c r="A304" s="315"/>
      <c r="B304" s="318"/>
      <c r="C304" s="316"/>
      <c r="D304" s="317">
        <v>48</v>
      </c>
      <c r="E304" s="316"/>
    </row>
    <row r="305" spans="1:5" ht="15" hidden="1" customHeight="1">
      <c r="A305" s="315"/>
      <c r="B305" s="318"/>
      <c r="C305" s="316"/>
      <c r="D305" s="317">
        <v>49</v>
      </c>
      <c r="E305" s="316"/>
    </row>
    <row r="306" spans="1:5" ht="15" hidden="1" customHeight="1">
      <c r="A306" s="315"/>
      <c r="B306" s="318"/>
      <c r="C306" s="316"/>
      <c r="D306" s="317">
        <v>50</v>
      </c>
      <c r="E306" s="316"/>
    </row>
    <row r="307" spans="1:5" ht="15" hidden="1" customHeight="1">
      <c r="A307" s="315"/>
      <c r="B307" s="318"/>
      <c r="C307" s="316"/>
      <c r="D307" s="317">
        <v>51</v>
      </c>
      <c r="E307" s="316"/>
    </row>
    <row r="308" spans="1:5" ht="15" hidden="1" customHeight="1">
      <c r="A308" s="315"/>
      <c r="B308" s="318"/>
      <c r="C308" s="316"/>
      <c r="D308" s="317">
        <v>52</v>
      </c>
      <c r="E308" s="316"/>
    </row>
    <row r="309" spans="1:5" ht="15" hidden="1" customHeight="1">
      <c r="A309" s="315"/>
      <c r="B309" s="318"/>
      <c r="C309" s="316"/>
      <c r="D309" s="317">
        <v>53</v>
      </c>
      <c r="E309" s="316"/>
    </row>
    <row r="310" spans="1:5" ht="15" hidden="1" customHeight="1">
      <c r="A310" s="315"/>
      <c r="B310" s="318"/>
      <c r="C310" s="316"/>
      <c r="D310" s="317">
        <v>54</v>
      </c>
      <c r="E310" s="316"/>
    </row>
    <row r="311" spans="1:5" ht="15" hidden="1" customHeight="1">
      <c r="A311" s="315"/>
      <c r="B311" s="318"/>
      <c r="C311" s="316"/>
      <c r="D311" s="317">
        <v>55</v>
      </c>
      <c r="E311" s="316"/>
    </row>
    <row r="312" spans="1:5" ht="15" hidden="1" customHeight="1">
      <c r="A312" s="315"/>
      <c r="B312" s="318"/>
      <c r="C312" s="316"/>
      <c r="D312" s="317">
        <v>56</v>
      </c>
      <c r="E312" s="316"/>
    </row>
    <row r="313" spans="1:5" ht="15" hidden="1" customHeight="1">
      <c r="A313" s="315"/>
      <c r="B313" s="318"/>
      <c r="C313" s="316"/>
      <c r="D313" s="317">
        <v>57</v>
      </c>
      <c r="E313" s="316"/>
    </row>
    <row r="314" spans="1:5" ht="15" hidden="1" customHeight="1">
      <c r="A314" s="315"/>
      <c r="B314" s="318"/>
      <c r="C314" s="316"/>
      <c r="D314" s="317">
        <v>58</v>
      </c>
      <c r="E314" s="316"/>
    </row>
    <row r="315" spans="1:5" ht="15" hidden="1" customHeight="1">
      <c r="A315" s="315"/>
      <c r="B315" s="318"/>
      <c r="C315" s="316"/>
      <c r="D315" s="317">
        <v>59</v>
      </c>
      <c r="E315" s="316"/>
    </row>
    <row r="316" spans="1:5" ht="15" hidden="1" customHeight="1">
      <c r="A316" s="315"/>
      <c r="B316" s="318"/>
      <c r="C316" s="316"/>
      <c r="D316" s="317">
        <v>60</v>
      </c>
      <c r="E316" s="316"/>
    </row>
    <row r="317" spans="1:5" ht="15" hidden="1" customHeight="1">
      <c r="A317" s="315"/>
      <c r="B317" s="318"/>
      <c r="C317" s="316"/>
      <c r="D317" s="317">
        <v>61</v>
      </c>
      <c r="E317" s="316"/>
    </row>
    <row r="318" spans="1:5" ht="15" hidden="1" customHeight="1">
      <c r="A318" s="315"/>
      <c r="B318" s="318"/>
      <c r="C318" s="316"/>
      <c r="D318" s="317">
        <v>62</v>
      </c>
      <c r="E318" s="316"/>
    </row>
    <row r="319" spans="1:5" ht="15" hidden="1" customHeight="1">
      <c r="A319" s="315"/>
      <c r="B319" s="318"/>
      <c r="C319" s="316"/>
      <c r="D319" s="317">
        <v>63</v>
      </c>
      <c r="E319" s="316"/>
    </row>
    <row r="320" spans="1:5" ht="15" hidden="1" customHeight="1">
      <c r="A320" s="315"/>
      <c r="B320" s="318"/>
      <c r="C320" s="316"/>
      <c r="D320" s="317">
        <v>64</v>
      </c>
      <c r="E320" s="316"/>
    </row>
    <row r="321" spans="1:5" ht="15" hidden="1" customHeight="1">
      <c r="A321" s="315"/>
      <c r="B321" s="318"/>
      <c r="C321" s="316"/>
      <c r="D321" s="317">
        <v>65</v>
      </c>
      <c r="E321" s="316"/>
    </row>
    <row r="322" spans="1:5" ht="15" hidden="1" customHeight="1">
      <c r="A322" s="315"/>
      <c r="B322" s="318"/>
      <c r="C322" s="316"/>
      <c r="D322" s="317">
        <v>66</v>
      </c>
      <c r="E322" s="316"/>
    </row>
    <row r="323" spans="1:5" ht="15" hidden="1" customHeight="1">
      <c r="A323" s="315"/>
      <c r="B323" s="318"/>
      <c r="C323" s="316"/>
      <c r="D323" s="317">
        <v>67</v>
      </c>
      <c r="E323" s="316"/>
    </row>
    <row r="324" spans="1:5" ht="15" hidden="1" customHeight="1">
      <c r="A324" s="315"/>
      <c r="B324" s="318"/>
      <c r="C324" s="316"/>
      <c r="D324" s="317">
        <v>68</v>
      </c>
      <c r="E324" s="316"/>
    </row>
    <row r="325" spans="1:5" ht="15" hidden="1" customHeight="1">
      <c r="A325" s="315"/>
      <c r="B325" s="318"/>
      <c r="C325" s="316"/>
      <c r="D325" s="317">
        <v>69</v>
      </c>
      <c r="E325" s="316"/>
    </row>
    <row r="326" spans="1:5" ht="15" hidden="1" customHeight="1">
      <c r="A326" s="315"/>
      <c r="B326" s="318"/>
      <c r="C326" s="316"/>
      <c r="D326" s="317">
        <v>70</v>
      </c>
      <c r="E326" s="316"/>
    </row>
    <row r="327" spans="1:5" ht="15" hidden="1" customHeight="1">
      <c r="A327" s="315"/>
      <c r="B327" s="318"/>
      <c r="C327" s="316"/>
      <c r="D327" s="317">
        <v>71</v>
      </c>
      <c r="E327" s="316"/>
    </row>
    <row r="328" spans="1:5" ht="15" hidden="1" customHeight="1">
      <c r="A328" s="315"/>
      <c r="B328" s="318"/>
      <c r="C328" s="316"/>
      <c r="D328" s="317">
        <v>72</v>
      </c>
      <c r="E328" s="316"/>
    </row>
    <row r="329" spans="1:5" ht="15" hidden="1" customHeight="1">
      <c r="A329" s="315"/>
      <c r="B329" s="318"/>
      <c r="C329" s="316"/>
      <c r="D329" s="317">
        <v>73</v>
      </c>
      <c r="E329" s="316"/>
    </row>
    <row r="330" spans="1:5" ht="15" hidden="1" customHeight="1">
      <c r="A330" s="315"/>
      <c r="B330" s="318"/>
      <c r="C330" s="316"/>
      <c r="D330" s="317">
        <v>74</v>
      </c>
      <c r="E330" s="316"/>
    </row>
    <row r="331" spans="1:5" ht="15" hidden="1" customHeight="1">
      <c r="A331" s="315"/>
      <c r="B331" s="318"/>
      <c r="C331" s="316"/>
      <c r="D331" s="317">
        <v>75</v>
      </c>
      <c r="E331" s="316"/>
    </row>
    <row r="332" spans="1:5" ht="15" hidden="1" customHeight="1">
      <c r="A332" s="315"/>
      <c r="B332" s="318"/>
      <c r="C332" s="316"/>
      <c r="D332" s="317">
        <v>76</v>
      </c>
      <c r="E332" s="316"/>
    </row>
    <row r="333" spans="1:5" ht="15" hidden="1" customHeight="1">
      <c r="A333" s="315"/>
      <c r="B333" s="318"/>
      <c r="C333" s="316"/>
      <c r="D333" s="317">
        <v>77</v>
      </c>
      <c r="E333" s="316"/>
    </row>
    <row r="334" spans="1:5" ht="15" hidden="1" customHeight="1">
      <c r="A334" s="315"/>
      <c r="B334" s="318"/>
      <c r="C334" s="316"/>
      <c r="D334" s="317">
        <v>78</v>
      </c>
      <c r="E334" s="316"/>
    </row>
    <row r="335" spans="1:5" ht="15" hidden="1" customHeight="1">
      <c r="A335" s="315"/>
      <c r="B335" s="318"/>
      <c r="C335" s="316"/>
      <c r="D335" s="317">
        <v>79</v>
      </c>
      <c r="E335" s="316"/>
    </row>
    <row r="336" spans="1:5" ht="15" hidden="1" customHeight="1">
      <c r="A336" s="315"/>
      <c r="B336" s="318"/>
      <c r="C336" s="316"/>
      <c r="D336" s="317">
        <v>80</v>
      </c>
      <c r="E336" s="316"/>
    </row>
    <row r="337" spans="1:5" ht="15" hidden="1" customHeight="1">
      <c r="A337" s="315"/>
      <c r="B337" s="318"/>
      <c r="C337" s="316"/>
      <c r="D337" s="317">
        <v>81</v>
      </c>
      <c r="E337" s="316"/>
    </row>
    <row r="338" spans="1:5" ht="27" customHeight="1">
      <c r="A338" s="494" t="s">
        <v>17</v>
      </c>
      <c r="B338" s="494"/>
      <c r="C338" s="311"/>
      <c r="D338" s="310">
        <v>1</v>
      </c>
      <c r="E338" s="320" t="s">
        <v>50</v>
      </c>
    </row>
    <row r="339" spans="1:5" ht="14.25" customHeight="1">
      <c r="A339" s="315"/>
      <c r="B339" s="302" t="s">
        <v>221</v>
      </c>
      <c r="C339" s="301" t="s">
        <v>12</v>
      </c>
      <c r="D339" s="317">
        <v>2</v>
      </c>
      <c r="E339" s="319" t="s">
        <v>12</v>
      </c>
    </row>
    <row r="340" spans="1:5" ht="14.25" customHeight="1">
      <c r="A340" s="315"/>
      <c r="B340" s="302" t="s">
        <v>222</v>
      </c>
      <c r="C340" s="301" t="s">
        <v>20</v>
      </c>
      <c r="D340" s="317">
        <v>3</v>
      </c>
      <c r="E340" s="319" t="s">
        <v>20</v>
      </c>
    </row>
    <row r="341" spans="1:5" ht="14.25" customHeight="1">
      <c r="A341" s="315"/>
      <c r="B341" s="302" t="s">
        <v>223</v>
      </c>
      <c r="C341" s="301" t="s">
        <v>21</v>
      </c>
      <c r="D341" s="317">
        <v>4</v>
      </c>
      <c r="E341" s="319" t="s">
        <v>21</v>
      </c>
    </row>
    <row r="342" spans="1:5" ht="14.25" customHeight="1">
      <c r="A342" s="315"/>
      <c r="B342" s="302" t="s">
        <v>224</v>
      </c>
      <c r="C342" s="301" t="s">
        <v>22</v>
      </c>
      <c r="D342" s="317">
        <v>5</v>
      </c>
      <c r="E342" s="319" t="s">
        <v>23</v>
      </c>
    </row>
    <row r="343" spans="1:5" ht="14.25" customHeight="1">
      <c r="A343" s="315"/>
      <c r="B343" s="302" t="s">
        <v>225</v>
      </c>
      <c r="C343" s="301" t="s">
        <v>23</v>
      </c>
      <c r="D343" s="317">
        <v>6</v>
      </c>
      <c r="E343" s="319" t="s">
        <v>24</v>
      </c>
    </row>
    <row r="344" spans="1:5" ht="14.25" customHeight="1">
      <c r="A344" s="315"/>
      <c r="B344" s="302" t="s">
        <v>226</v>
      </c>
      <c r="C344" s="301" t="s">
        <v>24</v>
      </c>
      <c r="D344" s="317">
        <v>7</v>
      </c>
      <c r="E344" s="319" t="s">
        <v>26</v>
      </c>
    </row>
    <row r="345" spans="1:5" ht="14.25" customHeight="1">
      <c r="A345" s="315"/>
      <c r="B345" s="302" t="s">
        <v>230</v>
      </c>
      <c r="C345" s="301" t="s">
        <v>26</v>
      </c>
      <c r="D345" s="302" t="s">
        <v>230</v>
      </c>
      <c r="E345" s="301" t="s">
        <v>26</v>
      </c>
    </row>
    <row r="346" spans="1:5" ht="14.25" customHeight="1">
      <c r="A346" s="315"/>
      <c r="B346" s="302" t="s">
        <v>247</v>
      </c>
      <c r="C346" s="301" t="s">
        <v>231</v>
      </c>
      <c r="D346" s="302" t="s">
        <v>247</v>
      </c>
      <c r="E346" s="301" t="s">
        <v>231</v>
      </c>
    </row>
    <row r="347" spans="1:5" ht="14.25" customHeight="1">
      <c r="A347" s="315"/>
      <c r="B347" s="302" t="s">
        <v>236</v>
      </c>
      <c r="C347" s="301" t="s">
        <v>28</v>
      </c>
      <c r="D347" s="302" t="s">
        <v>236</v>
      </c>
      <c r="E347" s="301" t="s">
        <v>28</v>
      </c>
    </row>
    <row r="348" spans="1:5" ht="14.25" customHeight="1">
      <c r="A348" s="315"/>
      <c r="B348" s="302" t="s">
        <v>237</v>
      </c>
      <c r="C348" s="301" t="s">
        <v>30</v>
      </c>
      <c r="D348" s="302" t="s">
        <v>237</v>
      </c>
      <c r="E348" s="301" t="s">
        <v>30</v>
      </c>
    </row>
    <row r="349" spans="1:5" ht="14.25" customHeight="1">
      <c r="A349" s="315"/>
      <c r="B349" s="302" t="s">
        <v>241</v>
      </c>
      <c r="C349" s="301" t="s">
        <v>242</v>
      </c>
      <c r="D349" s="302" t="s">
        <v>241</v>
      </c>
      <c r="E349" s="301" t="s">
        <v>242</v>
      </c>
    </row>
    <row r="350" spans="1:5" ht="15" hidden="1" customHeight="1">
      <c r="A350" s="315"/>
      <c r="B350" s="318"/>
      <c r="C350" s="316"/>
      <c r="D350" s="317">
        <v>10</v>
      </c>
      <c r="E350" s="316"/>
    </row>
    <row r="351" spans="1:5" ht="15" hidden="1" customHeight="1">
      <c r="A351" s="315"/>
      <c r="B351" s="318"/>
      <c r="C351" s="316"/>
      <c r="D351" s="317">
        <v>11</v>
      </c>
      <c r="E351" s="316"/>
    </row>
    <row r="352" spans="1:5" ht="15" hidden="1" customHeight="1">
      <c r="A352" s="315"/>
      <c r="B352" s="318"/>
      <c r="C352" s="316"/>
      <c r="D352" s="317">
        <v>12</v>
      </c>
      <c r="E352" s="316"/>
    </row>
    <row r="353" spans="1:5" ht="15" hidden="1" customHeight="1">
      <c r="A353" s="315"/>
      <c r="B353" s="318"/>
      <c r="C353" s="316"/>
      <c r="D353" s="317">
        <v>13</v>
      </c>
      <c r="E353" s="316"/>
    </row>
    <row r="354" spans="1:5" ht="15" hidden="1" customHeight="1">
      <c r="A354" s="315"/>
      <c r="B354" s="318"/>
      <c r="C354" s="316"/>
      <c r="D354" s="317">
        <v>14</v>
      </c>
      <c r="E354" s="316"/>
    </row>
    <row r="355" spans="1:5" ht="15" hidden="1" customHeight="1">
      <c r="A355" s="315"/>
      <c r="B355" s="318"/>
      <c r="C355" s="316"/>
      <c r="D355" s="317">
        <v>15</v>
      </c>
      <c r="E355" s="316"/>
    </row>
    <row r="356" spans="1:5" ht="15" hidden="1" customHeight="1">
      <c r="A356" s="315"/>
      <c r="B356" s="318"/>
      <c r="C356" s="316"/>
      <c r="D356" s="317">
        <v>16</v>
      </c>
      <c r="E356" s="316"/>
    </row>
    <row r="357" spans="1:5" ht="15" hidden="1" customHeight="1">
      <c r="A357" s="315"/>
      <c r="B357" s="318"/>
      <c r="C357" s="316"/>
      <c r="D357" s="317">
        <v>17</v>
      </c>
      <c r="E357" s="316"/>
    </row>
    <row r="358" spans="1:5" ht="15" hidden="1" customHeight="1">
      <c r="A358" s="315"/>
      <c r="B358" s="318"/>
      <c r="C358" s="316"/>
      <c r="D358" s="317">
        <v>18</v>
      </c>
      <c r="E358" s="316"/>
    </row>
    <row r="359" spans="1:5" ht="15" hidden="1" customHeight="1">
      <c r="A359" s="315"/>
      <c r="B359" s="318"/>
      <c r="C359" s="316"/>
      <c r="D359" s="317">
        <v>19</v>
      </c>
      <c r="E359" s="316"/>
    </row>
    <row r="360" spans="1:5" ht="15" hidden="1" customHeight="1">
      <c r="A360" s="315"/>
      <c r="B360" s="318"/>
      <c r="C360" s="316"/>
      <c r="D360" s="317">
        <v>20</v>
      </c>
      <c r="E360" s="316"/>
    </row>
    <row r="361" spans="1:5" ht="15" hidden="1" customHeight="1">
      <c r="A361" s="315"/>
      <c r="B361" s="318"/>
      <c r="C361" s="316"/>
      <c r="D361" s="317">
        <v>21</v>
      </c>
      <c r="E361" s="316"/>
    </row>
    <row r="362" spans="1:5" ht="15" hidden="1" customHeight="1">
      <c r="A362" s="315"/>
      <c r="B362" s="318"/>
      <c r="C362" s="316"/>
      <c r="D362" s="317">
        <v>22</v>
      </c>
      <c r="E362" s="316"/>
    </row>
    <row r="363" spans="1:5" ht="15" hidden="1" customHeight="1">
      <c r="A363" s="315"/>
      <c r="B363" s="318"/>
      <c r="C363" s="316"/>
      <c r="D363" s="317">
        <v>23</v>
      </c>
      <c r="E363" s="316"/>
    </row>
    <row r="364" spans="1:5" ht="15" hidden="1" customHeight="1">
      <c r="A364" s="315"/>
      <c r="B364" s="318"/>
      <c r="C364" s="316"/>
      <c r="D364" s="317">
        <v>24</v>
      </c>
      <c r="E364" s="316"/>
    </row>
    <row r="365" spans="1:5" ht="15" hidden="1" customHeight="1">
      <c r="A365" s="315"/>
      <c r="B365" s="318"/>
      <c r="C365" s="316"/>
      <c r="D365" s="317">
        <v>25</v>
      </c>
      <c r="E365" s="316"/>
    </row>
    <row r="366" spans="1:5" ht="15" hidden="1" customHeight="1">
      <c r="A366" s="315"/>
      <c r="B366" s="318"/>
      <c r="C366" s="316"/>
      <c r="D366" s="317">
        <v>26</v>
      </c>
      <c r="E366" s="316"/>
    </row>
    <row r="367" spans="1:5" ht="15" hidden="1" customHeight="1">
      <c r="A367" s="315"/>
      <c r="B367" s="318"/>
      <c r="C367" s="316"/>
      <c r="D367" s="317">
        <v>27</v>
      </c>
      <c r="E367" s="316"/>
    </row>
    <row r="368" spans="1:5" ht="15" hidden="1" customHeight="1">
      <c r="A368" s="315"/>
      <c r="B368" s="318"/>
      <c r="C368" s="316"/>
      <c r="D368" s="317">
        <v>28</v>
      </c>
      <c r="E368" s="316"/>
    </row>
    <row r="369" spans="1:5" ht="15" hidden="1" customHeight="1">
      <c r="A369" s="315"/>
      <c r="B369" s="318"/>
      <c r="C369" s="316"/>
      <c r="D369" s="317">
        <v>29</v>
      </c>
      <c r="E369" s="316"/>
    </row>
    <row r="370" spans="1:5" ht="15" hidden="1" customHeight="1">
      <c r="A370" s="315"/>
      <c r="B370" s="318"/>
      <c r="C370" s="316"/>
      <c r="D370" s="317">
        <v>30</v>
      </c>
      <c r="E370" s="316"/>
    </row>
    <row r="371" spans="1:5" ht="15" hidden="1" customHeight="1">
      <c r="A371" s="315"/>
      <c r="B371" s="318"/>
      <c r="C371" s="316"/>
      <c r="D371" s="317">
        <v>31</v>
      </c>
      <c r="E371" s="316"/>
    </row>
    <row r="372" spans="1:5" ht="15" hidden="1" customHeight="1">
      <c r="A372" s="315"/>
      <c r="B372" s="318"/>
      <c r="C372" s="316"/>
      <c r="D372" s="317">
        <v>32</v>
      </c>
      <c r="E372" s="316"/>
    </row>
    <row r="373" spans="1:5" ht="15" hidden="1" customHeight="1">
      <c r="A373" s="315"/>
      <c r="B373" s="318"/>
      <c r="C373" s="316"/>
      <c r="D373" s="317">
        <v>33</v>
      </c>
      <c r="E373" s="316"/>
    </row>
    <row r="374" spans="1:5" ht="15" hidden="1" customHeight="1">
      <c r="A374" s="315"/>
      <c r="B374" s="318"/>
      <c r="C374" s="316"/>
      <c r="D374" s="317">
        <v>34</v>
      </c>
      <c r="E374" s="316"/>
    </row>
    <row r="375" spans="1:5" ht="15" hidden="1" customHeight="1">
      <c r="A375" s="315"/>
      <c r="B375" s="318"/>
      <c r="C375" s="316"/>
      <c r="D375" s="317">
        <v>35</v>
      </c>
      <c r="E375" s="316"/>
    </row>
    <row r="376" spans="1:5" ht="15" hidden="1" customHeight="1">
      <c r="A376" s="315"/>
      <c r="B376" s="318"/>
      <c r="C376" s="316"/>
      <c r="D376" s="317">
        <v>36</v>
      </c>
      <c r="E376" s="316"/>
    </row>
    <row r="377" spans="1:5" ht="15" hidden="1" customHeight="1">
      <c r="A377" s="315"/>
      <c r="B377" s="318"/>
      <c r="C377" s="316"/>
      <c r="D377" s="317">
        <v>37</v>
      </c>
      <c r="E377" s="316"/>
    </row>
    <row r="378" spans="1:5" ht="15" hidden="1" customHeight="1">
      <c r="A378" s="315"/>
      <c r="B378" s="318"/>
      <c r="C378" s="316"/>
      <c r="D378" s="317">
        <v>38</v>
      </c>
      <c r="E378" s="316"/>
    </row>
    <row r="379" spans="1:5" ht="15" hidden="1" customHeight="1">
      <c r="A379" s="315"/>
      <c r="B379" s="318"/>
      <c r="C379" s="316"/>
      <c r="D379" s="317">
        <v>39</v>
      </c>
      <c r="E379" s="316"/>
    </row>
    <row r="380" spans="1:5" ht="15" hidden="1" customHeight="1">
      <c r="A380" s="315"/>
      <c r="B380" s="318"/>
      <c r="C380" s="316"/>
      <c r="D380" s="317">
        <v>40</v>
      </c>
      <c r="E380" s="316"/>
    </row>
    <row r="381" spans="1:5" ht="15" hidden="1" customHeight="1">
      <c r="A381" s="315"/>
      <c r="B381" s="318"/>
      <c r="C381" s="316"/>
      <c r="D381" s="317">
        <v>41</v>
      </c>
      <c r="E381" s="316"/>
    </row>
    <row r="382" spans="1:5" ht="15" hidden="1" customHeight="1">
      <c r="A382" s="315"/>
      <c r="B382" s="318"/>
      <c r="C382" s="316"/>
      <c r="D382" s="317">
        <v>42</v>
      </c>
      <c r="E382" s="316"/>
    </row>
    <row r="383" spans="1:5" ht="15" hidden="1" customHeight="1">
      <c r="A383" s="315"/>
      <c r="B383" s="318"/>
      <c r="C383" s="316"/>
      <c r="D383" s="317">
        <v>43</v>
      </c>
      <c r="E383" s="316"/>
    </row>
    <row r="384" spans="1:5" ht="15" hidden="1" customHeight="1">
      <c r="A384" s="315"/>
      <c r="B384" s="318"/>
      <c r="C384" s="316"/>
      <c r="D384" s="317">
        <v>44</v>
      </c>
      <c r="E384" s="316"/>
    </row>
    <row r="385" spans="1:5" ht="15" hidden="1" customHeight="1">
      <c r="A385" s="315"/>
      <c r="B385" s="318"/>
      <c r="C385" s="316"/>
      <c r="D385" s="317">
        <v>45</v>
      </c>
      <c r="E385" s="316"/>
    </row>
    <row r="386" spans="1:5" ht="15" hidden="1" customHeight="1">
      <c r="A386" s="315"/>
      <c r="B386" s="318"/>
      <c r="C386" s="316"/>
      <c r="D386" s="317">
        <v>46</v>
      </c>
      <c r="E386" s="316"/>
    </row>
    <row r="387" spans="1:5" ht="15" hidden="1" customHeight="1">
      <c r="A387" s="315"/>
      <c r="B387" s="318"/>
      <c r="C387" s="316"/>
      <c r="D387" s="317">
        <v>47</v>
      </c>
      <c r="E387" s="316"/>
    </row>
    <row r="388" spans="1:5" ht="15" hidden="1" customHeight="1">
      <c r="A388" s="315"/>
      <c r="B388" s="318"/>
      <c r="C388" s="316"/>
      <c r="D388" s="317">
        <v>48</v>
      </c>
      <c r="E388" s="316"/>
    </row>
    <row r="389" spans="1:5" ht="15" hidden="1" customHeight="1">
      <c r="A389" s="315"/>
      <c r="B389" s="318"/>
      <c r="C389" s="316"/>
      <c r="D389" s="317">
        <v>49</v>
      </c>
      <c r="E389" s="316"/>
    </row>
    <row r="390" spans="1:5" ht="15" hidden="1" customHeight="1">
      <c r="A390" s="315"/>
      <c r="B390" s="318"/>
      <c r="C390" s="316"/>
      <c r="D390" s="317">
        <v>50</v>
      </c>
      <c r="E390" s="316"/>
    </row>
    <row r="391" spans="1:5" ht="15" hidden="1" customHeight="1">
      <c r="A391" s="315"/>
      <c r="B391" s="318"/>
      <c r="C391" s="316"/>
      <c r="D391" s="317">
        <v>51</v>
      </c>
      <c r="E391" s="316"/>
    </row>
    <row r="392" spans="1:5" ht="15" hidden="1" customHeight="1">
      <c r="A392" s="315"/>
      <c r="B392" s="318"/>
      <c r="C392" s="316"/>
      <c r="D392" s="317">
        <v>52</v>
      </c>
      <c r="E392" s="316"/>
    </row>
    <row r="393" spans="1:5" ht="15" hidden="1" customHeight="1">
      <c r="A393" s="315"/>
      <c r="B393" s="318"/>
      <c r="C393" s="316"/>
      <c r="D393" s="317">
        <v>53</v>
      </c>
      <c r="E393" s="316"/>
    </row>
    <row r="394" spans="1:5" ht="15" hidden="1" customHeight="1">
      <c r="A394" s="315"/>
      <c r="B394" s="318"/>
      <c r="C394" s="316"/>
      <c r="D394" s="317">
        <v>54</v>
      </c>
      <c r="E394" s="316"/>
    </row>
    <row r="395" spans="1:5" ht="15" hidden="1" customHeight="1">
      <c r="A395" s="315"/>
      <c r="B395" s="318"/>
      <c r="C395" s="316"/>
      <c r="D395" s="317">
        <v>55</v>
      </c>
      <c r="E395" s="316"/>
    </row>
    <row r="396" spans="1:5" ht="15" hidden="1" customHeight="1">
      <c r="A396" s="315"/>
      <c r="B396" s="318"/>
      <c r="C396" s="316"/>
      <c r="D396" s="317">
        <v>56</v>
      </c>
      <c r="E396" s="316"/>
    </row>
    <row r="397" spans="1:5" ht="15" hidden="1" customHeight="1">
      <c r="A397" s="315"/>
      <c r="B397" s="318"/>
      <c r="C397" s="316"/>
      <c r="D397" s="317">
        <v>57</v>
      </c>
      <c r="E397" s="316"/>
    </row>
    <row r="398" spans="1:5" ht="15" hidden="1" customHeight="1">
      <c r="A398" s="315"/>
      <c r="B398" s="318"/>
      <c r="C398" s="316"/>
      <c r="D398" s="317">
        <v>58</v>
      </c>
      <c r="E398" s="316"/>
    </row>
    <row r="399" spans="1:5" ht="15" hidden="1" customHeight="1">
      <c r="A399" s="315"/>
      <c r="B399" s="318"/>
      <c r="C399" s="316"/>
      <c r="D399" s="317">
        <v>59</v>
      </c>
      <c r="E399" s="316"/>
    </row>
    <row r="400" spans="1:5" ht="15" hidden="1" customHeight="1">
      <c r="A400" s="315"/>
      <c r="B400" s="318"/>
      <c r="C400" s="316"/>
      <c r="D400" s="317">
        <v>60</v>
      </c>
      <c r="E400" s="316"/>
    </row>
    <row r="401" spans="1:5" ht="15" hidden="1" customHeight="1">
      <c r="A401" s="315"/>
      <c r="B401" s="318"/>
      <c r="C401" s="316"/>
      <c r="D401" s="317">
        <v>61</v>
      </c>
      <c r="E401" s="316"/>
    </row>
    <row r="402" spans="1:5" ht="15" hidden="1" customHeight="1">
      <c r="A402" s="315"/>
      <c r="B402" s="318"/>
      <c r="C402" s="316"/>
      <c r="D402" s="317">
        <v>62</v>
      </c>
      <c r="E402" s="316"/>
    </row>
    <row r="403" spans="1:5" ht="15" hidden="1" customHeight="1">
      <c r="A403" s="315"/>
      <c r="B403" s="318"/>
      <c r="C403" s="316"/>
      <c r="D403" s="317">
        <v>63</v>
      </c>
      <c r="E403" s="316"/>
    </row>
    <row r="404" spans="1:5" ht="15" hidden="1" customHeight="1">
      <c r="A404" s="315"/>
      <c r="B404" s="318"/>
      <c r="C404" s="316"/>
      <c r="D404" s="317">
        <v>64</v>
      </c>
      <c r="E404" s="316"/>
    </row>
    <row r="405" spans="1:5" ht="15" hidden="1" customHeight="1">
      <c r="A405" s="315"/>
      <c r="B405" s="318"/>
      <c r="C405" s="316"/>
      <c r="D405" s="317">
        <v>65</v>
      </c>
      <c r="E405" s="316"/>
    </row>
    <row r="406" spans="1:5" ht="15" hidden="1" customHeight="1">
      <c r="A406" s="315"/>
      <c r="B406" s="318"/>
      <c r="C406" s="316"/>
      <c r="D406" s="317">
        <v>66</v>
      </c>
      <c r="E406" s="316"/>
    </row>
    <row r="407" spans="1:5" ht="15" hidden="1" customHeight="1">
      <c r="A407" s="315"/>
      <c r="B407" s="318"/>
      <c r="C407" s="316"/>
      <c r="D407" s="317">
        <v>67</v>
      </c>
      <c r="E407" s="316"/>
    </row>
    <row r="408" spans="1:5" ht="15" hidden="1" customHeight="1">
      <c r="A408" s="315"/>
      <c r="B408" s="318"/>
      <c r="C408" s="316"/>
      <c r="D408" s="317">
        <v>68</v>
      </c>
      <c r="E408" s="316"/>
    </row>
    <row r="409" spans="1:5" ht="15" hidden="1" customHeight="1">
      <c r="A409" s="315"/>
      <c r="B409" s="318"/>
      <c r="C409" s="316"/>
      <c r="D409" s="317">
        <v>69</v>
      </c>
      <c r="E409" s="316"/>
    </row>
    <row r="410" spans="1:5" ht="15" hidden="1" customHeight="1">
      <c r="A410" s="315"/>
      <c r="B410" s="318"/>
      <c r="C410" s="316"/>
      <c r="D410" s="317">
        <v>70</v>
      </c>
      <c r="E410" s="316"/>
    </row>
    <row r="411" spans="1:5" ht="15" hidden="1" customHeight="1">
      <c r="A411" s="315"/>
      <c r="B411" s="318"/>
      <c r="C411" s="316"/>
      <c r="D411" s="317">
        <v>71</v>
      </c>
      <c r="E411" s="316"/>
    </row>
    <row r="412" spans="1:5" ht="15" hidden="1" customHeight="1">
      <c r="A412" s="315"/>
      <c r="B412" s="318"/>
      <c r="C412" s="316"/>
      <c r="D412" s="317">
        <v>72</v>
      </c>
      <c r="E412" s="316"/>
    </row>
    <row r="413" spans="1:5" ht="15" hidden="1" customHeight="1">
      <c r="A413" s="315"/>
      <c r="B413" s="318"/>
      <c r="C413" s="316"/>
      <c r="D413" s="317">
        <v>73</v>
      </c>
      <c r="E413" s="316"/>
    </row>
    <row r="414" spans="1:5" ht="15" hidden="1" customHeight="1">
      <c r="A414" s="315"/>
      <c r="B414" s="318"/>
      <c r="C414" s="316"/>
      <c r="D414" s="317">
        <v>74</v>
      </c>
      <c r="E414" s="316"/>
    </row>
    <row r="415" spans="1:5" ht="15" hidden="1" customHeight="1">
      <c r="A415" s="315"/>
      <c r="B415" s="318"/>
      <c r="C415" s="316"/>
      <c r="D415" s="317">
        <v>75</v>
      </c>
      <c r="E415" s="316"/>
    </row>
    <row r="416" spans="1:5" ht="15" hidden="1" customHeight="1">
      <c r="A416" s="315"/>
      <c r="B416" s="318"/>
      <c r="C416" s="316"/>
      <c r="D416" s="317">
        <v>76</v>
      </c>
      <c r="E416" s="316"/>
    </row>
    <row r="417" spans="1:5" ht="15" hidden="1" customHeight="1">
      <c r="A417" s="315"/>
      <c r="B417" s="318"/>
      <c r="C417" s="316"/>
      <c r="D417" s="317">
        <v>77</v>
      </c>
      <c r="E417" s="316"/>
    </row>
    <row r="418" spans="1:5" ht="15" hidden="1" customHeight="1">
      <c r="A418" s="315"/>
      <c r="B418" s="318"/>
      <c r="C418" s="316"/>
      <c r="D418" s="317">
        <v>78</v>
      </c>
      <c r="E418" s="316"/>
    </row>
    <row r="419" spans="1:5" ht="15" hidden="1" customHeight="1">
      <c r="A419" s="315"/>
      <c r="B419" s="318"/>
      <c r="C419" s="316"/>
      <c r="D419" s="317">
        <v>79</v>
      </c>
      <c r="E419" s="316"/>
    </row>
    <row r="420" spans="1:5" ht="15" hidden="1" customHeight="1">
      <c r="A420" s="315"/>
      <c r="B420" s="318"/>
      <c r="C420" s="316"/>
      <c r="D420" s="317">
        <v>80</v>
      </c>
      <c r="E420" s="316"/>
    </row>
    <row r="421" spans="1:5" ht="15" hidden="1" customHeight="1">
      <c r="A421" s="315"/>
      <c r="B421" s="318"/>
      <c r="C421" s="316"/>
      <c r="D421" s="317">
        <v>81</v>
      </c>
      <c r="E421" s="316"/>
    </row>
    <row r="422" spans="1:5" ht="27" customHeight="1">
      <c r="A422" s="494" t="s">
        <v>18</v>
      </c>
      <c r="B422" s="494"/>
      <c r="C422" s="311"/>
      <c r="D422" s="310">
        <v>1</v>
      </c>
      <c r="E422" s="320" t="s">
        <v>51</v>
      </c>
    </row>
    <row r="423" spans="1:5" ht="14.25" customHeight="1">
      <c r="A423" s="315"/>
      <c r="B423" s="302" t="s">
        <v>221</v>
      </c>
      <c r="C423" s="301" t="s">
        <v>12</v>
      </c>
      <c r="D423" s="317">
        <v>2</v>
      </c>
      <c r="E423" s="319" t="s">
        <v>12</v>
      </c>
    </row>
    <row r="424" spans="1:5" ht="14.25" customHeight="1">
      <c r="A424" s="315"/>
      <c r="B424" s="302" t="s">
        <v>222</v>
      </c>
      <c r="C424" s="301" t="s">
        <v>20</v>
      </c>
      <c r="D424" s="317">
        <v>3</v>
      </c>
      <c r="E424" s="319" t="s">
        <v>20</v>
      </c>
    </row>
    <row r="425" spans="1:5" ht="14.25" customHeight="1">
      <c r="A425" s="315"/>
      <c r="B425" s="302" t="s">
        <v>223</v>
      </c>
      <c r="C425" s="301" t="s">
        <v>21</v>
      </c>
      <c r="D425" s="317">
        <v>4</v>
      </c>
      <c r="E425" s="319" t="s">
        <v>21</v>
      </c>
    </row>
    <row r="426" spans="1:5" ht="14.25" customHeight="1">
      <c r="A426" s="315"/>
      <c r="B426" s="302" t="s">
        <v>224</v>
      </c>
      <c r="C426" s="301" t="s">
        <v>22</v>
      </c>
      <c r="D426" s="317">
        <v>5</v>
      </c>
      <c r="E426" s="319" t="s">
        <v>23</v>
      </c>
    </row>
    <row r="427" spans="1:5" ht="14.25" customHeight="1">
      <c r="A427" s="315"/>
      <c r="B427" s="302" t="s">
        <v>225</v>
      </c>
      <c r="C427" s="301" t="s">
        <v>23</v>
      </c>
      <c r="D427" s="317">
        <v>6</v>
      </c>
      <c r="E427" s="319" t="s">
        <v>24</v>
      </c>
    </row>
    <row r="428" spans="1:5" ht="14.25" customHeight="1">
      <c r="A428" s="315"/>
      <c r="B428" s="302" t="s">
        <v>226</v>
      </c>
      <c r="C428" s="301" t="s">
        <v>24</v>
      </c>
      <c r="D428" s="317">
        <v>7</v>
      </c>
      <c r="E428" s="319" t="s">
        <v>26</v>
      </c>
    </row>
    <row r="429" spans="1:5" ht="14.25" customHeight="1">
      <c r="A429" s="315"/>
      <c r="B429" s="302" t="s">
        <v>230</v>
      </c>
      <c r="C429" s="301" t="s">
        <v>26</v>
      </c>
      <c r="D429" s="302" t="s">
        <v>230</v>
      </c>
      <c r="E429" s="301" t="s">
        <v>26</v>
      </c>
    </row>
    <row r="430" spans="1:5" ht="14.25" customHeight="1">
      <c r="A430" s="315"/>
      <c r="B430" s="302" t="s">
        <v>247</v>
      </c>
      <c r="C430" s="301" t="s">
        <v>231</v>
      </c>
      <c r="D430" s="302" t="s">
        <v>247</v>
      </c>
      <c r="E430" s="301" t="s">
        <v>231</v>
      </c>
    </row>
    <row r="431" spans="1:5" ht="14.25" customHeight="1">
      <c r="A431" s="315"/>
      <c r="B431" s="302" t="s">
        <v>236</v>
      </c>
      <c r="C431" s="301" t="s">
        <v>28</v>
      </c>
      <c r="D431" s="302" t="s">
        <v>236</v>
      </c>
      <c r="E431" s="301" t="s">
        <v>28</v>
      </c>
    </row>
    <row r="432" spans="1:5" ht="14.25" customHeight="1">
      <c r="A432" s="315"/>
      <c r="B432" s="302" t="s">
        <v>237</v>
      </c>
      <c r="C432" s="301" t="s">
        <v>30</v>
      </c>
      <c r="D432" s="302" t="s">
        <v>237</v>
      </c>
      <c r="E432" s="301" t="s">
        <v>30</v>
      </c>
    </row>
    <row r="433" spans="1:5" ht="14.25" customHeight="1">
      <c r="A433" s="315"/>
      <c r="B433" s="302" t="s">
        <v>241</v>
      </c>
      <c r="C433" s="301" t="s">
        <v>242</v>
      </c>
      <c r="D433" s="302" t="s">
        <v>241</v>
      </c>
      <c r="E433" s="301" t="s">
        <v>242</v>
      </c>
    </row>
    <row r="434" spans="1:5" ht="15" hidden="1" customHeight="1">
      <c r="A434" s="315"/>
      <c r="B434" s="318"/>
      <c r="C434" s="316"/>
      <c r="D434" s="317">
        <v>10</v>
      </c>
      <c r="E434" s="316"/>
    </row>
    <row r="435" spans="1:5" ht="15" hidden="1" customHeight="1">
      <c r="A435" s="315"/>
      <c r="B435" s="318"/>
      <c r="C435" s="316"/>
      <c r="D435" s="317">
        <v>11</v>
      </c>
      <c r="E435" s="316"/>
    </row>
    <row r="436" spans="1:5" ht="15" hidden="1" customHeight="1">
      <c r="A436" s="315"/>
      <c r="B436" s="318"/>
      <c r="C436" s="316"/>
      <c r="D436" s="317">
        <v>12</v>
      </c>
      <c r="E436" s="316"/>
    </row>
    <row r="437" spans="1:5" ht="15" hidden="1" customHeight="1">
      <c r="A437" s="315"/>
      <c r="B437" s="318"/>
      <c r="C437" s="316"/>
      <c r="D437" s="317">
        <v>13</v>
      </c>
      <c r="E437" s="316"/>
    </row>
    <row r="438" spans="1:5" ht="15" hidden="1" customHeight="1">
      <c r="A438" s="315"/>
      <c r="B438" s="318"/>
      <c r="C438" s="316"/>
      <c r="D438" s="317">
        <v>14</v>
      </c>
      <c r="E438" s="316"/>
    </row>
    <row r="439" spans="1:5" ht="15" hidden="1" customHeight="1">
      <c r="A439" s="315"/>
      <c r="B439" s="318"/>
      <c r="C439" s="316"/>
      <c r="D439" s="317">
        <v>15</v>
      </c>
      <c r="E439" s="316"/>
    </row>
    <row r="440" spans="1:5" ht="15" hidden="1" customHeight="1">
      <c r="A440" s="315"/>
      <c r="B440" s="318"/>
      <c r="C440" s="316"/>
      <c r="D440" s="317">
        <v>16</v>
      </c>
      <c r="E440" s="316"/>
    </row>
    <row r="441" spans="1:5" ht="15" hidden="1" customHeight="1">
      <c r="A441" s="315"/>
      <c r="B441" s="318"/>
      <c r="C441" s="316"/>
      <c r="D441" s="317">
        <v>17</v>
      </c>
      <c r="E441" s="316"/>
    </row>
    <row r="442" spans="1:5" ht="15" hidden="1" customHeight="1">
      <c r="A442" s="315"/>
      <c r="B442" s="318"/>
      <c r="C442" s="316"/>
      <c r="D442" s="317">
        <v>18</v>
      </c>
      <c r="E442" s="316"/>
    </row>
    <row r="443" spans="1:5" ht="15" hidden="1" customHeight="1">
      <c r="A443" s="315"/>
      <c r="B443" s="318"/>
      <c r="C443" s="316"/>
      <c r="D443" s="317">
        <v>19</v>
      </c>
      <c r="E443" s="316"/>
    </row>
    <row r="444" spans="1:5" ht="15" hidden="1" customHeight="1">
      <c r="A444" s="315"/>
      <c r="B444" s="318"/>
      <c r="C444" s="316"/>
      <c r="D444" s="317">
        <v>20</v>
      </c>
      <c r="E444" s="316"/>
    </row>
    <row r="445" spans="1:5" ht="15" hidden="1" customHeight="1">
      <c r="A445" s="315"/>
      <c r="B445" s="318"/>
      <c r="C445" s="316"/>
      <c r="D445" s="317">
        <v>21</v>
      </c>
      <c r="E445" s="316"/>
    </row>
    <row r="446" spans="1:5" ht="15" hidden="1" customHeight="1">
      <c r="A446" s="315"/>
      <c r="B446" s="318"/>
      <c r="C446" s="316"/>
      <c r="D446" s="317">
        <v>22</v>
      </c>
      <c r="E446" s="316"/>
    </row>
    <row r="447" spans="1:5" ht="15" hidden="1" customHeight="1">
      <c r="A447" s="315"/>
      <c r="B447" s="318"/>
      <c r="C447" s="316"/>
      <c r="D447" s="317">
        <v>23</v>
      </c>
      <c r="E447" s="316"/>
    </row>
    <row r="448" spans="1:5" ht="15" hidden="1" customHeight="1">
      <c r="A448" s="315"/>
      <c r="B448" s="318"/>
      <c r="C448" s="316"/>
      <c r="D448" s="317">
        <v>24</v>
      </c>
      <c r="E448" s="316"/>
    </row>
    <row r="449" spans="1:5" ht="15" hidden="1" customHeight="1">
      <c r="A449" s="315"/>
      <c r="B449" s="318"/>
      <c r="C449" s="316"/>
      <c r="D449" s="317">
        <v>25</v>
      </c>
      <c r="E449" s="316"/>
    </row>
    <row r="450" spans="1:5" ht="15" hidden="1" customHeight="1">
      <c r="A450" s="315"/>
      <c r="B450" s="318"/>
      <c r="C450" s="316"/>
      <c r="D450" s="317">
        <v>26</v>
      </c>
      <c r="E450" s="316"/>
    </row>
    <row r="451" spans="1:5" ht="15" hidden="1" customHeight="1">
      <c r="A451" s="315"/>
      <c r="B451" s="318"/>
      <c r="C451" s="316"/>
      <c r="D451" s="317">
        <v>27</v>
      </c>
      <c r="E451" s="316"/>
    </row>
    <row r="452" spans="1:5" ht="15" hidden="1" customHeight="1">
      <c r="A452" s="315"/>
      <c r="B452" s="318"/>
      <c r="C452" s="316"/>
      <c r="D452" s="317">
        <v>28</v>
      </c>
      <c r="E452" s="316"/>
    </row>
    <row r="453" spans="1:5" ht="15" hidden="1" customHeight="1">
      <c r="A453" s="315"/>
      <c r="B453" s="318"/>
      <c r="C453" s="316"/>
      <c r="D453" s="317">
        <v>29</v>
      </c>
      <c r="E453" s="316"/>
    </row>
    <row r="454" spans="1:5" ht="15" hidden="1" customHeight="1">
      <c r="A454" s="315"/>
      <c r="B454" s="318"/>
      <c r="C454" s="316"/>
      <c r="D454" s="317">
        <v>30</v>
      </c>
      <c r="E454" s="316"/>
    </row>
    <row r="455" spans="1:5" ht="15" hidden="1" customHeight="1">
      <c r="A455" s="315"/>
      <c r="B455" s="318"/>
      <c r="C455" s="316"/>
      <c r="D455" s="317">
        <v>31</v>
      </c>
      <c r="E455" s="316"/>
    </row>
    <row r="456" spans="1:5" ht="15" hidden="1" customHeight="1">
      <c r="A456" s="315"/>
      <c r="B456" s="318"/>
      <c r="C456" s="316"/>
      <c r="D456" s="317">
        <v>32</v>
      </c>
      <c r="E456" s="316"/>
    </row>
    <row r="457" spans="1:5" ht="15" hidden="1" customHeight="1">
      <c r="A457" s="315"/>
      <c r="B457" s="318"/>
      <c r="C457" s="316"/>
      <c r="D457" s="317">
        <v>33</v>
      </c>
      <c r="E457" s="316"/>
    </row>
    <row r="458" spans="1:5" ht="15" hidden="1" customHeight="1">
      <c r="A458" s="315"/>
      <c r="B458" s="318"/>
      <c r="C458" s="316"/>
      <c r="D458" s="317">
        <v>34</v>
      </c>
      <c r="E458" s="316"/>
    </row>
    <row r="459" spans="1:5" ht="15" hidden="1" customHeight="1">
      <c r="A459" s="315"/>
      <c r="B459" s="318"/>
      <c r="C459" s="316"/>
      <c r="D459" s="317">
        <v>35</v>
      </c>
      <c r="E459" s="316"/>
    </row>
    <row r="460" spans="1:5" ht="15" hidden="1" customHeight="1">
      <c r="A460" s="315"/>
      <c r="B460" s="318"/>
      <c r="C460" s="316"/>
      <c r="D460" s="317">
        <v>36</v>
      </c>
      <c r="E460" s="316"/>
    </row>
    <row r="461" spans="1:5" ht="15" hidden="1" customHeight="1">
      <c r="A461" s="315"/>
      <c r="B461" s="318"/>
      <c r="C461" s="316"/>
      <c r="D461" s="317">
        <v>37</v>
      </c>
      <c r="E461" s="316"/>
    </row>
    <row r="462" spans="1:5" ht="15" hidden="1" customHeight="1">
      <c r="A462" s="315"/>
      <c r="B462" s="318"/>
      <c r="C462" s="316"/>
      <c r="D462" s="317">
        <v>38</v>
      </c>
      <c r="E462" s="316"/>
    </row>
    <row r="463" spans="1:5" ht="15" hidden="1" customHeight="1">
      <c r="A463" s="315"/>
      <c r="B463" s="318"/>
      <c r="C463" s="316"/>
      <c r="D463" s="317">
        <v>39</v>
      </c>
      <c r="E463" s="316"/>
    </row>
    <row r="464" spans="1:5" ht="15" hidden="1" customHeight="1">
      <c r="A464" s="315"/>
      <c r="B464" s="318"/>
      <c r="C464" s="316"/>
      <c r="D464" s="317">
        <v>40</v>
      </c>
      <c r="E464" s="316"/>
    </row>
    <row r="465" spans="1:5" ht="15" hidden="1" customHeight="1">
      <c r="A465" s="315"/>
      <c r="B465" s="318"/>
      <c r="C465" s="316"/>
      <c r="D465" s="317">
        <v>41</v>
      </c>
      <c r="E465" s="316"/>
    </row>
    <row r="466" spans="1:5" ht="15" hidden="1" customHeight="1">
      <c r="A466" s="315"/>
      <c r="B466" s="318"/>
      <c r="C466" s="316"/>
      <c r="D466" s="317">
        <v>42</v>
      </c>
      <c r="E466" s="316"/>
    </row>
    <row r="467" spans="1:5" ht="15" hidden="1" customHeight="1">
      <c r="A467" s="315"/>
      <c r="B467" s="318"/>
      <c r="C467" s="316"/>
      <c r="D467" s="317">
        <v>43</v>
      </c>
      <c r="E467" s="316"/>
    </row>
    <row r="468" spans="1:5" ht="15" hidden="1" customHeight="1">
      <c r="A468" s="315"/>
      <c r="B468" s="318"/>
      <c r="C468" s="316"/>
      <c r="D468" s="317">
        <v>44</v>
      </c>
      <c r="E468" s="316"/>
    </row>
    <row r="469" spans="1:5" ht="15" hidden="1" customHeight="1">
      <c r="A469" s="315"/>
      <c r="B469" s="318"/>
      <c r="C469" s="316"/>
      <c r="D469" s="317">
        <v>45</v>
      </c>
      <c r="E469" s="316"/>
    </row>
    <row r="470" spans="1:5" ht="15" hidden="1" customHeight="1">
      <c r="A470" s="315"/>
      <c r="B470" s="318"/>
      <c r="C470" s="316"/>
      <c r="D470" s="317">
        <v>46</v>
      </c>
      <c r="E470" s="316"/>
    </row>
    <row r="471" spans="1:5" ht="15" hidden="1" customHeight="1">
      <c r="A471" s="315"/>
      <c r="B471" s="318"/>
      <c r="C471" s="316"/>
      <c r="D471" s="317">
        <v>47</v>
      </c>
      <c r="E471" s="316"/>
    </row>
    <row r="472" spans="1:5" ht="15" hidden="1" customHeight="1">
      <c r="A472" s="315"/>
      <c r="B472" s="318"/>
      <c r="C472" s="316"/>
      <c r="D472" s="317">
        <v>48</v>
      </c>
      <c r="E472" s="316"/>
    </row>
    <row r="473" spans="1:5" ht="15" hidden="1" customHeight="1">
      <c r="A473" s="315"/>
      <c r="B473" s="318"/>
      <c r="C473" s="316"/>
      <c r="D473" s="317">
        <v>49</v>
      </c>
      <c r="E473" s="316"/>
    </row>
    <row r="474" spans="1:5" ht="15" hidden="1" customHeight="1">
      <c r="A474" s="315"/>
      <c r="B474" s="318"/>
      <c r="C474" s="316"/>
      <c r="D474" s="317">
        <v>50</v>
      </c>
      <c r="E474" s="316"/>
    </row>
    <row r="475" spans="1:5" ht="15" hidden="1" customHeight="1">
      <c r="A475" s="315"/>
      <c r="B475" s="318"/>
      <c r="C475" s="316"/>
      <c r="D475" s="317">
        <v>51</v>
      </c>
      <c r="E475" s="316"/>
    </row>
    <row r="476" spans="1:5" ht="15" hidden="1" customHeight="1">
      <c r="A476" s="315"/>
      <c r="B476" s="318"/>
      <c r="C476" s="316"/>
      <c r="D476" s="317">
        <v>52</v>
      </c>
      <c r="E476" s="316"/>
    </row>
    <row r="477" spans="1:5" ht="15" hidden="1" customHeight="1">
      <c r="A477" s="315"/>
      <c r="B477" s="318"/>
      <c r="C477" s="316"/>
      <c r="D477" s="317">
        <v>53</v>
      </c>
      <c r="E477" s="316"/>
    </row>
    <row r="478" spans="1:5" ht="15" hidden="1" customHeight="1">
      <c r="A478" s="315"/>
      <c r="B478" s="318"/>
      <c r="C478" s="316"/>
      <c r="D478" s="317">
        <v>54</v>
      </c>
      <c r="E478" s="316"/>
    </row>
    <row r="479" spans="1:5" ht="15" hidden="1" customHeight="1">
      <c r="A479" s="315"/>
      <c r="B479" s="318"/>
      <c r="C479" s="316"/>
      <c r="D479" s="317">
        <v>55</v>
      </c>
      <c r="E479" s="316"/>
    </row>
    <row r="480" spans="1:5" ht="15" hidden="1" customHeight="1">
      <c r="A480" s="315"/>
      <c r="B480" s="318"/>
      <c r="C480" s="316"/>
      <c r="D480" s="317">
        <v>56</v>
      </c>
      <c r="E480" s="316"/>
    </row>
    <row r="481" spans="1:5" ht="15" hidden="1" customHeight="1">
      <c r="A481" s="315"/>
      <c r="B481" s="318"/>
      <c r="C481" s="316"/>
      <c r="D481" s="317">
        <v>57</v>
      </c>
      <c r="E481" s="316"/>
    </row>
    <row r="482" spans="1:5" ht="15" hidden="1" customHeight="1">
      <c r="A482" s="315"/>
      <c r="B482" s="318"/>
      <c r="C482" s="316"/>
      <c r="D482" s="317">
        <v>58</v>
      </c>
      <c r="E482" s="316"/>
    </row>
    <row r="483" spans="1:5" ht="15" hidden="1" customHeight="1">
      <c r="A483" s="315"/>
      <c r="B483" s="318"/>
      <c r="C483" s="316"/>
      <c r="D483" s="317">
        <v>59</v>
      </c>
      <c r="E483" s="316"/>
    </row>
    <row r="484" spans="1:5" ht="15" hidden="1" customHeight="1">
      <c r="A484" s="315"/>
      <c r="B484" s="318"/>
      <c r="C484" s="316"/>
      <c r="D484" s="317">
        <v>60</v>
      </c>
      <c r="E484" s="316"/>
    </row>
    <row r="485" spans="1:5" ht="15" hidden="1" customHeight="1">
      <c r="A485" s="315"/>
      <c r="B485" s="318"/>
      <c r="C485" s="316"/>
      <c r="D485" s="317">
        <v>61</v>
      </c>
      <c r="E485" s="316"/>
    </row>
    <row r="486" spans="1:5" ht="15" hidden="1" customHeight="1">
      <c r="A486" s="315"/>
      <c r="B486" s="318"/>
      <c r="C486" s="316"/>
      <c r="D486" s="317">
        <v>62</v>
      </c>
      <c r="E486" s="316"/>
    </row>
    <row r="487" spans="1:5" ht="15" hidden="1" customHeight="1">
      <c r="A487" s="315"/>
      <c r="B487" s="318"/>
      <c r="C487" s="316"/>
      <c r="D487" s="317">
        <v>63</v>
      </c>
      <c r="E487" s="316"/>
    </row>
    <row r="488" spans="1:5" ht="15" hidden="1" customHeight="1">
      <c r="A488" s="315"/>
      <c r="B488" s="318"/>
      <c r="C488" s="316"/>
      <c r="D488" s="317">
        <v>64</v>
      </c>
      <c r="E488" s="316"/>
    </row>
    <row r="489" spans="1:5" ht="15" hidden="1" customHeight="1">
      <c r="A489" s="315"/>
      <c r="B489" s="318"/>
      <c r="C489" s="316"/>
      <c r="D489" s="317">
        <v>65</v>
      </c>
      <c r="E489" s="316"/>
    </row>
    <row r="490" spans="1:5" ht="15" hidden="1" customHeight="1">
      <c r="A490" s="315"/>
      <c r="B490" s="318"/>
      <c r="C490" s="316"/>
      <c r="D490" s="317">
        <v>66</v>
      </c>
      <c r="E490" s="316"/>
    </row>
    <row r="491" spans="1:5" ht="15" hidden="1" customHeight="1">
      <c r="A491" s="315"/>
      <c r="B491" s="318"/>
      <c r="C491" s="316"/>
      <c r="D491" s="317">
        <v>67</v>
      </c>
      <c r="E491" s="316"/>
    </row>
    <row r="492" spans="1:5" ht="15" hidden="1" customHeight="1">
      <c r="A492" s="315"/>
      <c r="B492" s="318"/>
      <c r="C492" s="316"/>
      <c r="D492" s="317">
        <v>68</v>
      </c>
      <c r="E492" s="316"/>
    </row>
    <row r="493" spans="1:5" ht="15" hidden="1" customHeight="1">
      <c r="A493" s="315"/>
      <c r="B493" s="318"/>
      <c r="C493" s="316"/>
      <c r="D493" s="317">
        <v>69</v>
      </c>
      <c r="E493" s="316"/>
    </row>
    <row r="494" spans="1:5" ht="15" hidden="1" customHeight="1">
      <c r="A494" s="315"/>
      <c r="B494" s="318"/>
      <c r="C494" s="316"/>
      <c r="D494" s="317">
        <v>70</v>
      </c>
      <c r="E494" s="316"/>
    </row>
    <row r="495" spans="1:5" ht="15" hidden="1" customHeight="1">
      <c r="A495" s="315"/>
      <c r="B495" s="318"/>
      <c r="C495" s="316"/>
      <c r="D495" s="317">
        <v>71</v>
      </c>
      <c r="E495" s="316"/>
    </row>
    <row r="496" spans="1:5" ht="15" hidden="1" customHeight="1">
      <c r="A496" s="315"/>
      <c r="B496" s="318"/>
      <c r="C496" s="316"/>
      <c r="D496" s="317">
        <v>72</v>
      </c>
      <c r="E496" s="316"/>
    </row>
    <row r="497" spans="1:5" ht="15" hidden="1" customHeight="1">
      <c r="A497" s="315"/>
      <c r="B497" s="318"/>
      <c r="C497" s="316"/>
      <c r="D497" s="317">
        <v>73</v>
      </c>
      <c r="E497" s="316"/>
    </row>
    <row r="498" spans="1:5" ht="15" hidden="1" customHeight="1">
      <c r="A498" s="315"/>
      <c r="B498" s="318"/>
      <c r="C498" s="316"/>
      <c r="D498" s="317">
        <v>74</v>
      </c>
      <c r="E498" s="316"/>
    </row>
    <row r="499" spans="1:5" ht="15" hidden="1" customHeight="1">
      <c r="A499" s="315"/>
      <c r="B499" s="318"/>
      <c r="C499" s="316"/>
      <c r="D499" s="317">
        <v>75</v>
      </c>
      <c r="E499" s="316"/>
    </row>
    <row r="500" spans="1:5" ht="15" hidden="1" customHeight="1">
      <c r="A500" s="315"/>
      <c r="B500" s="318"/>
      <c r="C500" s="316"/>
      <c r="D500" s="317">
        <v>76</v>
      </c>
      <c r="E500" s="316"/>
    </row>
    <row r="501" spans="1:5" ht="15" hidden="1" customHeight="1">
      <c r="A501" s="315"/>
      <c r="B501" s="318"/>
      <c r="C501" s="316"/>
      <c r="D501" s="317">
        <v>77</v>
      </c>
      <c r="E501" s="316"/>
    </row>
    <row r="502" spans="1:5" ht="15" hidden="1" customHeight="1">
      <c r="A502" s="315"/>
      <c r="B502" s="318"/>
      <c r="C502" s="316"/>
      <c r="D502" s="317">
        <v>78</v>
      </c>
      <c r="E502" s="316"/>
    </row>
    <row r="503" spans="1:5" ht="15" hidden="1" customHeight="1">
      <c r="A503" s="315"/>
      <c r="B503" s="318"/>
      <c r="C503" s="316"/>
      <c r="D503" s="317">
        <v>79</v>
      </c>
      <c r="E503" s="316"/>
    </row>
    <row r="504" spans="1:5" ht="15" hidden="1" customHeight="1">
      <c r="A504" s="315"/>
      <c r="B504" s="318"/>
      <c r="C504" s="316"/>
      <c r="D504" s="317">
        <v>80</v>
      </c>
      <c r="E504" s="316"/>
    </row>
    <row r="505" spans="1:5" ht="15" hidden="1" customHeight="1">
      <c r="A505" s="315"/>
      <c r="B505" s="318"/>
      <c r="C505" s="316"/>
      <c r="D505" s="317">
        <v>81</v>
      </c>
      <c r="E505" s="316"/>
    </row>
    <row r="506" spans="1:5" ht="27" customHeight="1">
      <c r="A506" s="494" t="s">
        <v>19</v>
      </c>
      <c r="B506" s="494"/>
      <c r="C506" s="311"/>
      <c r="D506" s="310">
        <v>1</v>
      </c>
      <c r="E506" s="320" t="s">
        <v>52</v>
      </c>
    </row>
    <row r="507" spans="1:5" ht="14.25" customHeight="1">
      <c r="A507" s="315"/>
      <c r="B507" s="302" t="s">
        <v>221</v>
      </c>
      <c r="C507" s="301" t="s">
        <v>12</v>
      </c>
      <c r="D507" s="317">
        <v>2</v>
      </c>
      <c r="E507" s="319" t="s">
        <v>12</v>
      </c>
    </row>
    <row r="508" spans="1:5" ht="14.25" customHeight="1">
      <c r="A508" s="315"/>
      <c r="B508" s="302" t="s">
        <v>222</v>
      </c>
      <c r="C508" s="301" t="s">
        <v>20</v>
      </c>
      <c r="D508" s="317">
        <v>3</v>
      </c>
      <c r="E508" s="319" t="s">
        <v>20</v>
      </c>
    </row>
    <row r="509" spans="1:5" ht="14.25" customHeight="1">
      <c r="A509" s="315"/>
      <c r="B509" s="302" t="s">
        <v>223</v>
      </c>
      <c r="C509" s="301" t="s">
        <v>21</v>
      </c>
      <c r="D509" s="317">
        <v>4</v>
      </c>
      <c r="E509" s="319" t="s">
        <v>21</v>
      </c>
    </row>
    <row r="510" spans="1:5" ht="14.25" customHeight="1">
      <c r="A510" s="315"/>
      <c r="B510" s="302" t="s">
        <v>224</v>
      </c>
      <c r="C510" s="301" t="s">
        <v>22</v>
      </c>
      <c r="D510" s="317">
        <v>5</v>
      </c>
      <c r="E510" s="319" t="s">
        <v>23</v>
      </c>
    </row>
    <row r="511" spans="1:5" ht="14.25" customHeight="1">
      <c r="A511" s="315"/>
      <c r="B511" s="302" t="s">
        <v>225</v>
      </c>
      <c r="C511" s="301" t="s">
        <v>23</v>
      </c>
      <c r="D511" s="317">
        <v>6</v>
      </c>
      <c r="E511" s="319" t="s">
        <v>24</v>
      </c>
    </row>
    <row r="512" spans="1:5" ht="14.25" customHeight="1">
      <c r="A512" s="315"/>
      <c r="B512" s="302" t="s">
        <v>226</v>
      </c>
      <c r="C512" s="301" t="s">
        <v>24</v>
      </c>
      <c r="D512" s="317">
        <v>7</v>
      </c>
      <c r="E512" s="319" t="s">
        <v>26</v>
      </c>
    </row>
    <row r="513" spans="1:5" ht="14.25" customHeight="1">
      <c r="A513" s="315"/>
      <c r="B513" s="302" t="s">
        <v>230</v>
      </c>
      <c r="C513" s="301" t="s">
        <v>26</v>
      </c>
      <c r="D513" s="302" t="s">
        <v>230</v>
      </c>
      <c r="E513" s="301" t="s">
        <v>26</v>
      </c>
    </row>
    <row r="514" spans="1:5" ht="14.25" customHeight="1">
      <c r="A514" s="315"/>
      <c r="B514" s="302" t="s">
        <v>247</v>
      </c>
      <c r="C514" s="301" t="s">
        <v>231</v>
      </c>
      <c r="D514" s="302" t="s">
        <v>247</v>
      </c>
      <c r="E514" s="301" t="s">
        <v>231</v>
      </c>
    </row>
    <row r="515" spans="1:5" ht="14.25" customHeight="1">
      <c r="A515" s="315"/>
      <c r="B515" s="302" t="s">
        <v>236</v>
      </c>
      <c r="C515" s="301" t="s">
        <v>28</v>
      </c>
      <c r="D515" s="302" t="s">
        <v>236</v>
      </c>
      <c r="E515" s="301" t="s">
        <v>28</v>
      </c>
    </row>
    <row r="516" spans="1:5" ht="14.25" customHeight="1">
      <c r="A516" s="315"/>
      <c r="B516" s="302" t="s">
        <v>237</v>
      </c>
      <c r="C516" s="301" t="s">
        <v>30</v>
      </c>
      <c r="D516" s="302" t="s">
        <v>237</v>
      </c>
      <c r="E516" s="301" t="s">
        <v>30</v>
      </c>
    </row>
    <row r="517" spans="1:5" ht="14.25" customHeight="1">
      <c r="A517" s="315"/>
      <c r="B517" s="302" t="s">
        <v>241</v>
      </c>
      <c r="C517" s="301" t="s">
        <v>242</v>
      </c>
      <c r="D517" s="302" t="s">
        <v>241</v>
      </c>
      <c r="E517" s="301" t="s">
        <v>242</v>
      </c>
    </row>
    <row r="518" spans="1:5" ht="15" hidden="1" customHeight="1">
      <c r="A518" s="315"/>
      <c r="B518" s="318"/>
      <c r="C518" s="316"/>
      <c r="D518" s="317">
        <v>10</v>
      </c>
      <c r="E518" s="316"/>
    </row>
    <row r="519" spans="1:5" ht="15" hidden="1" customHeight="1">
      <c r="A519" s="315"/>
      <c r="B519" s="318"/>
      <c r="C519" s="316"/>
      <c r="D519" s="317">
        <v>11</v>
      </c>
      <c r="E519" s="316"/>
    </row>
    <row r="520" spans="1:5" ht="15" hidden="1" customHeight="1">
      <c r="A520" s="315"/>
      <c r="B520" s="318"/>
      <c r="C520" s="316"/>
      <c r="D520" s="317">
        <v>12</v>
      </c>
      <c r="E520" s="316"/>
    </row>
    <row r="521" spans="1:5" ht="15" hidden="1" customHeight="1">
      <c r="A521" s="315"/>
      <c r="B521" s="318"/>
      <c r="C521" s="316"/>
      <c r="D521" s="317">
        <v>13</v>
      </c>
      <c r="E521" s="316"/>
    </row>
    <row r="522" spans="1:5" ht="15" hidden="1" customHeight="1">
      <c r="A522" s="315"/>
      <c r="B522" s="318"/>
      <c r="C522" s="316"/>
      <c r="D522" s="317">
        <v>14</v>
      </c>
      <c r="E522" s="316"/>
    </row>
    <row r="523" spans="1:5" ht="15" hidden="1" customHeight="1">
      <c r="A523" s="315"/>
      <c r="B523" s="318"/>
      <c r="C523" s="316"/>
      <c r="D523" s="317">
        <v>15</v>
      </c>
      <c r="E523" s="316"/>
    </row>
    <row r="524" spans="1:5" ht="15" hidden="1" customHeight="1">
      <c r="A524" s="315"/>
      <c r="B524" s="318"/>
      <c r="C524" s="316"/>
      <c r="D524" s="317">
        <v>16</v>
      </c>
      <c r="E524" s="316"/>
    </row>
    <row r="525" spans="1:5" ht="15" hidden="1" customHeight="1">
      <c r="A525" s="315"/>
      <c r="B525" s="318"/>
      <c r="C525" s="316"/>
      <c r="D525" s="317">
        <v>17</v>
      </c>
      <c r="E525" s="316"/>
    </row>
    <row r="526" spans="1:5" ht="15" hidden="1" customHeight="1">
      <c r="A526" s="315"/>
      <c r="B526" s="318"/>
      <c r="C526" s="316"/>
      <c r="D526" s="317">
        <v>18</v>
      </c>
      <c r="E526" s="316"/>
    </row>
    <row r="527" spans="1:5" ht="15" hidden="1" customHeight="1">
      <c r="A527" s="315"/>
      <c r="B527" s="318"/>
      <c r="C527" s="316"/>
      <c r="D527" s="317">
        <v>19</v>
      </c>
      <c r="E527" s="316"/>
    </row>
    <row r="528" spans="1:5" ht="15" hidden="1" customHeight="1">
      <c r="A528" s="315"/>
      <c r="B528" s="318"/>
      <c r="C528" s="316"/>
      <c r="D528" s="317">
        <v>20</v>
      </c>
      <c r="E528" s="316"/>
    </row>
    <row r="529" spans="1:5" ht="15" hidden="1" customHeight="1">
      <c r="A529" s="315"/>
      <c r="B529" s="318"/>
      <c r="C529" s="316"/>
      <c r="D529" s="317">
        <v>21</v>
      </c>
      <c r="E529" s="316"/>
    </row>
    <row r="530" spans="1:5" ht="15" hidden="1" customHeight="1">
      <c r="A530" s="315"/>
      <c r="B530" s="318"/>
      <c r="C530" s="316"/>
      <c r="D530" s="317">
        <v>22</v>
      </c>
      <c r="E530" s="316"/>
    </row>
    <row r="531" spans="1:5" ht="15" hidden="1" customHeight="1">
      <c r="A531" s="315"/>
      <c r="B531" s="318"/>
      <c r="C531" s="316"/>
      <c r="D531" s="317">
        <v>23</v>
      </c>
      <c r="E531" s="316"/>
    </row>
    <row r="532" spans="1:5" ht="15" hidden="1" customHeight="1">
      <c r="A532" s="315"/>
      <c r="B532" s="318"/>
      <c r="C532" s="316"/>
      <c r="D532" s="317">
        <v>24</v>
      </c>
      <c r="E532" s="316"/>
    </row>
    <row r="533" spans="1:5" ht="15" hidden="1" customHeight="1">
      <c r="A533" s="315"/>
      <c r="B533" s="318"/>
      <c r="C533" s="316"/>
      <c r="D533" s="317">
        <v>25</v>
      </c>
      <c r="E533" s="316"/>
    </row>
    <row r="534" spans="1:5" ht="15" hidden="1" customHeight="1">
      <c r="A534" s="315"/>
      <c r="B534" s="318"/>
      <c r="C534" s="316"/>
      <c r="D534" s="317">
        <v>26</v>
      </c>
      <c r="E534" s="316"/>
    </row>
    <row r="535" spans="1:5" ht="15" hidden="1" customHeight="1">
      <c r="A535" s="315"/>
      <c r="B535" s="318"/>
      <c r="C535" s="316"/>
      <c r="D535" s="317">
        <v>27</v>
      </c>
      <c r="E535" s="316"/>
    </row>
    <row r="536" spans="1:5" ht="15" hidden="1" customHeight="1">
      <c r="A536" s="315"/>
      <c r="B536" s="318"/>
      <c r="C536" s="316"/>
      <c r="D536" s="317">
        <v>28</v>
      </c>
      <c r="E536" s="316"/>
    </row>
    <row r="537" spans="1:5" ht="15" hidden="1" customHeight="1">
      <c r="A537" s="315"/>
      <c r="B537" s="318"/>
      <c r="C537" s="316"/>
      <c r="D537" s="317">
        <v>29</v>
      </c>
      <c r="E537" s="316"/>
    </row>
    <row r="538" spans="1:5" ht="15" hidden="1" customHeight="1">
      <c r="A538" s="315"/>
      <c r="B538" s="318"/>
      <c r="C538" s="316"/>
      <c r="D538" s="317">
        <v>30</v>
      </c>
      <c r="E538" s="316"/>
    </row>
    <row r="539" spans="1:5" ht="15" hidden="1" customHeight="1">
      <c r="A539" s="315"/>
      <c r="B539" s="318"/>
      <c r="C539" s="316"/>
      <c r="D539" s="317">
        <v>31</v>
      </c>
      <c r="E539" s="316"/>
    </row>
    <row r="540" spans="1:5" ht="15" hidden="1" customHeight="1">
      <c r="A540" s="315"/>
      <c r="B540" s="318"/>
      <c r="C540" s="316"/>
      <c r="D540" s="317">
        <v>32</v>
      </c>
      <c r="E540" s="316"/>
    </row>
    <row r="541" spans="1:5" ht="15" hidden="1" customHeight="1">
      <c r="A541" s="315"/>
      <c r="B541" s="318"/>
      <c r="C541" s="316"/>
      <c r="D541" s="317">
        <v>33</v>
      </c>
      <c r="E541" s="316"/>
    </row>
    <row r="542" spans="1:5" ht="15" hidden="1" customHeight="1">
      <c r="A542" s="315"/>
      <c r="B542" s="318"/>
      <c r="C542" s="316"/>
      <c r="D542" s="317">
        <v>34</v>
      </c>
      <c r="E542" s="316"/>
    </row>
    <row r="543" spans="1:5" ht="15" hidden="1" customHeight="1">
      <c r="A543" s="315"/>
      <c r="B543" s="318"/>
      <c r="C543" s="316"/>
      <c r="D543" s="317">
        <v>35</v>
      </c>
      <c r="E543" s="316"/>
    </row>
    <row r="544" spans="1:5" ht="15" hidden="1" customHeight="1">
      <c r="A544" s="315"/>
      <c r="B544" s="318"/>
      <c r="C544" s="316"/>
      <c r="D544" s="317">
        <v>36</v>
      </c>
      <c r="E544" s="316"/>
    </row>
    <row r="545" spans="1:5" ht="15" hidden="1" customHeight="1">
      <c r="A545" s="315"/>
      <c r="B545" s="318"/>
      <c r="C545" s="316"/>
      <c r="D545" s="317">
        <v>37</v>
      </c>
      <c r="E545" s="316"/>
    </row>
    <row r="546" spans="1:5" ht="15" hidden="1" customHeight="1">
      <c r="A546" s="315"/>
      <c r="B546" s="318"/>
      <c r="C546" s="316"/>
      <c r="D546" s="317">
        <v>38</v>
      </c>
      <c r="E546" s="316"/>
    </row>
    <row r="547" spans="1:5" ht="15" hidden="1" customHeight="1">
      <c r="A547" s="315"/>
      <c r="B547" s="318"/>
      <c r="C547" s="316"/>
      <c r="D547" s="317">
        <v>39</v>
      </c>
      <c r="E547" s="316"/>
    </row>
    <row r="548" spans="1:5" ht="15" hidden="1" customHeight="1">
      <c r="A548" s="315"/>
      <c r="B548" s="318"/>
      <c r="C548" s="316"/>
      <c r="D548" s="317">
        <v>40</v>
      </c>
      <c r="E548" s="316"/>
    </row>
    <row r="549" spans="1:5" ht="15" hidden="1" customHeight="1">
      <c r="A549" s="315"/>
      <c r="B549" s="318"/>
      <c r="C549" s="316"/>
      <c r="D549" s="317">
        <v>41</v>
      </c>
      <c r="E549" s="316"/>
    </row>
    <row r="550" spans="1:5" ht="15" hidden="1" customHeight="1">
      <c r="A550" s="315"/>
      <c r="B550" s="318"/>
      <c r="C550" s="316"/>
      <c r="D550" s="317">
        <v>42</v>
      </c>
      <c r="E550" s="316"/>
    </row>
    <row r="551" spans="1:5" ht="15" hidden="1" customHeight="1">
      <c r="A551" s="315"/>
      <c r="B551" s="318"/>
      <c r="C551" s="316"/>
      <c r="D551" s="317">
        <v>43</v>
      </c>
      <c r="E551" s="316"/>
    </row>
    <row r="552" spans="1:5" ht="15" hidden="1" customHeight="1">
      <c r="A552" s="315"/>
      <c r="B552" s="318"/>
      <c r="C552" s="316"/>
      <c r="D552" s="317">
        <v>44</v>
      </c>
      <c r="E552" s="316"/>
    </row>
    <row r="553" spans="1:5" ht="15" hidden="1" customHeight="1">
      <c r="A553" s="315"/>
      <c r="B553" s="318"/>
      <c r="C553" s="316"/>
      <c r="D553" s="317">
        <v>45</v>
      </c>
      <c r="E553" s="316"/>
    </row>
    <row r="554" spans="1:5" ht="15" hidden="1" customHeight="1">
      <c r="A554" s="315"/>
      <c r="B554" s="318"/>
      <c r="C554" s="316"/>
      <c r="D554" s="317">
        <v>46</v>
      </c>
      <c r="E554" s="316"/>
    </row>
    <row r="555" spans="1:5" ht="15" hidden="1" customHeight="1">
      <c r="A555" s="315"/>
      <c r="B555" s="318"/>
      <c r="C555" s="316"/>
      <c r="D555" s="317">
        <v>47</v>
      </c>
      <c r="E555" s="316"/>
    </row>
    <row r="556" spans="1:5" ht="15" hidden="1" customHeight="1">
      <c r="A556" s="315"/>
      <c r="B556" s="318"/>
      <c r="C556" s="316"/>
      <c r="D556" s="317">
        <v>48</v>
      </c>
      <c r="E556" s="316"/>
    </row>
    <row r="557" spans="1:5" ht="15" hidden="1" customHeight="1">
      <c r="A557" s="315"/>
      <c r="B557" s="318"/>
      <c r="C557" s="316"/>
      <c r="D557" s="317">
        <v>49</v>
      </c>
      <c r="E557" s="316"/>
    </row>
    <row r="558" spans="1:5" ht="15" hidden="1" customHeight="1">
      <c r="A558" s="315"/>
      <c r="B558" s="318"/>
      <c r="C558" s="316"/>
      <c r="D558" s="317">
        <v>50</v>
      </c>
      <c r="E558" s="316"/>
    </row>
    <row r="559" spans="1:5" ht="15" hidden="1" customHeight="1">
      <c r="A559" s="315"/>
      <c r="B559" s="318"/>
      <c r="C559" s="316"/>
      <c r="D559" s="317">
        <v>51</v>
      </c>
      <c r="E559" s="316"/>
    </row>
    <row r="560" spans="1:5" ht="15" hidden="1" customHeight="1">
      <c r="A560" s="315"/>
      <c r="B560" s="318"/>
      <c r="C560" s="316"/>
      <c r="D560" s="317">
        <v>52</v>
      </c>
      <c r="E560" s="316"/>
    </row>
    <row r="561" spans="1:5" ht="15" hidden="1" customHeight="1">
      <c r="A561" s="315"/>
      <c r="B561" s="318"/>
      <c r="C561" s="316"/>
      <c r="D561" s="317">
        <v>53</v>
      </c>
      <c r="E561" s="316"/>
    </row>
    <row r="562" spans="1:5" ht="15" hidden="1" customHeight="1">
      <c r="A562" s="315"/>
      <c r="B562" s="318"/>
      <c r="C562" s="316"/>
      <c r="D562" s="317">
        <v>54</v>
      </c>
      <c r="E562" s="316"/>
    </row>
    <row r="563" spans="1:5" ht="15" hidden="1" customHeight="1">
      <c r="A563" s="315"/>
      <c r="B563" s="318"/>
      <c r="C563" s="316"/>
      <c r="D563" s="317">
        <v>55</v>
      </c>
      <c r="E563" s="316"/>
    </row>
    <row r="564" spans="1:5" ht="15" hidden="1" customHeight="1">
      <c r="A564" s="315"/>
      <c r="B564" s="318"/>
      <c r="C564" s="316"/>
      <c r="D564" s="317">
        <v>56</v>
      </c>
      <c r="E564" s="316"/>
    </row>
    <row r="565" spans="1:5" ht="15" hidden="1" customHeight="1">
      <c r="A565" s="315"/>
      <c r="B565" s="318"/>
      <c r="C565" s="316"/>
      <c r="D565" s="317">
        <v>57</v>
      </c>
      <c r="E565" s="316"/>
    </row>
    <row r="566" spans="1:5" ht="15" hidden="1" customHeight="1">
      <c r="A566" s="315"/>
      <c r="B566" s="318"/>
      <c r="C566" s="316"/>
      <c r="D566" s="317">
        <v>58</v>
      </c>
      <c r="E566" s="316"/>
    </row>
    <row r="567" spans="1:5" ht="15" hidden="1" customHeight="1">
      <c r="A567" s="315"/>
      <c r="B567" s="318"/>
      <c r="C567" s="316"/>
      <c r="D567" s="317">
        <v>59</v>
      </c>
      <c r="E567" s="316"/>
    </row>
    <row r="568" spans="1:5" ht="15" hidden="1" customHeight="1">
      <c r="A568" s="315"/>
      <c r="B568" s="318"/>
      <c r="C568" s="316"/>
      <c r="D568" s="317">
        <v>60</v>
      </c>
      <c r="E568" s="316"/>
    </row>
    <row r="569" spans="1:5" ht="15" hidden="1" customHeight="1">
      <c r="A569" s="315"/>
      <c r="B569" s="318"/>
      <c r="C569" s="316"/>
      <c r="D569" s="317">
        <v>61</v>
      </c>
      <c r="E569" s="316"/>
    </row>
    <row r="570" spans="1:5" ht="15" hidden="1" customHeight="1">
      <c r="A570" s="315"/>
      <c r="B570" s="318"/>
      <c r="C570" s="316"/>
      <c r="D570" s="317">
        <v>62</v>
      </c>
      <c r="E570" s="316"/>
    </row>
    <row r="571" spans="1:5" ht="15" hidden="1" customHeight="1">
      <c r="A571" s="315"/>
      <c r="B571" s="318"/>
      <c r="C571" s="316"/>
      <c r="D571" s="317">
        <v>63</v>
      </c>
      <c r="E571" s="316"/>
    </row>
    <row r="572" spans="1:5" ht="15" hidden="1" customHeight="1">
      <c r="A572" s="315"/>
      <c r="B572" s="318"/>
      <c r="C572" s="316"/>
      <c r="D572" s="317">
        <v>64</v>
      </c>
      <c r="E572" s="316"/>
    </row>
    <row r="573" spans="1:5" ht="15" hidden="1" customHeight="1">
      <c r="A573" s="315"/>
      <c r="B573" s="318"/>
      <c r="C573" s="316"/>
      <c r="D573" s="317">
        <v>65</v>
      </c>
      <c r="E573" s="316"/>
    </row>
    <row r="574" spans="1:5" ht="15" hidden="1" customHeight="1">
      <c r="A574" s="315"/>
      <c r="B574" s="318"/>
      <c r="C574" s="316"/>
      <c r="D574" s="317">
        <v>66</v>
      </c>
      <c r="E574" s="316"/>
    </row>
    <row r="575" spans="1:5" ht="15" hidden="1" customHeight="1">
      <c r="A575" s="315"/>
      <c r="B575" s="318"/>
      <c r="C575" s="316"/>
      <c r="D575" s="317">
        <v>67</v>
      </c>
      <c r="E575" s="316"/>
    </row>
    <row r="576" spans="1:5" ht="15" hidden="1" customHeight="1">
      <c r="A576" s="315"/>
      <c r="B576" s="318"/>
      <c r="C576" s="316"/>
      <c r="D576" s="317">
        <v>68</v>
      </c>
      <c r="E576" s="316"/>
    </row>
    <row r="577" spans="1:5" ht="15" hidden="1" customHeight="1">
      <c r="A577" s="315"/>
      <c r="B577" s="318"/>
      <c r="C577" s="316"/>
      <c r="D577" s="317">
        <v>69</v>
      </c>
      <c r="E577" s="316"/>
    </row>
    <row r="578" spans="1:5" ht="15" hidden="1" customHeight="1">
      <c r="A578" s="315"/>
      <c r="B578" s="318"/>
      <c r="C578" s="316"/>
      <c r="D578" s="317">
        <v>70</v>
      </c>
      <c r="E578" s="316"/>
    </row>
    <row r="579" spans="1:5" ht="15" hidden="1" customHeight="1">
      <c r="A579" s="315"/>
      <c r="B579" s="318"/>
      <c r="C579" s="316"/>
      <c r="D579" s="317">
        <v>71</v>
      </c>
      <c r="E579" s="316"/>
    </row>
    <row r="580" spans="1:5" ht="15" hidden="1" customHeight="1">
      <c r="A580" s="315"/>
      <c r="B580" s="318"/>
      <c r="C580" s="316"/>
      <c r="D580" s="317">
        <v>72</v>
      </c>
      <c r="E580" s="316"/>
    </row>
    <row r="581" spans="1:5" ht="15" hidden="1" customHeight="1">
      <c r="A581" s="315"/>
      <c r="B581" s="318"/>
      <c r="C581" s="316"/>
      <c r="D581" s="317">
        <v>73</v>
      </c>
      <c r="E581" s="316"/>
    </row>
    <row r="582" spans="1:5" ht="15" hidden="1" customHeight="1">
      <c r="A582" s="315"/>
      <c r="B582" s="318"/>
      <c r="C582" s="316"/>
      <c r="D582" s="317">
        <v>74</v>
      </c>
      <c r="E582" s="316"/>
    </row>
    <row r="583" spans="1:5" ht="15" hidden="1" customHeight="1">
      <c r="A583" s="315"/>
      <c r="B583" s="318"/>
      <c r="C583" s="316"/>
      <c r="D583" s="317">
        <v>75</v>
      </c>
      <c r="E583" s="316"/>
    </row>
    <row r="584" spans="1:5" ht="15" hidden="1" customHeight="1">
      <c r="A584" s="315"/>
      <c r="B584" s="318"/>
      <c r="C584" s="316"/>
      <c r="D584" s="317">
        <v>76</v>
      </c>
      <c r="E584" s="316"/>
    </row>
    <row r="585" spans="1:5" ht="15" hidden="1" customHeight="1">
      <c r="A585" s="315"/>
      <c r="B585" s="318"/>
      <c r="C585" s="316"/>
      <c r="D585" s="317">
        <v>77</v>
      </c>
      <c r="E585" s="316"/>
    </row>
    <row r="586" spans="1:5" ht="15" hidden="1" customHeight="1">
      <c r="A586" s="315"/>
      <c r="B586" s="318"/>
      <c r="C586" s="316"/>
      <c r="D586" s="317">
        <v>78</v>
      </c>
      <c r="E586" s="316"/>
    </row>
    <row r="587" spans="1:5" ht="15" hidden="1" customHeight="1">
      <c r="A587" s="315"/>
      <c r="B587" s="318"/>
      <c r="C587" s="316"/>
      <c r="D587" s="317">
        <v>79</v>
      </c>
      <c r="E587" s="316"/>
    </row>
    <row r="588" spans="1:5" ht="15" hidden="1" customHeight="1">
      <c r="A588" s="315"/>
      <c r="B588" s="318"/>
      <c r="C588" s="316"/>
      <c r="D588" s="317">
        <v>80</v>
      </c>
      <c r="E588" s="316"/>
    </row>
    <row r="589" spans="1:5" ht="15" hidden="1" customHeight="1">
      <c r="A589" s="315"/>
      <c r="B589" s="318"/>
      <c r="C589" s="316"/>
      <c r="D589" s="317">
        <v>81</v>
      </c>
      <c r="E589" s="316"/>
    </row>
    <row r="590" spans="1:5" ht="15" hidden="1" customHeight="1">
      <c r="A590" s="315"/>
      <c r="B590" s="318"/>
      <c r="C590" s="316"/>
      <c r="D590" s="317">
        <v>3</v>
      </c>
      <c r="E590" s="316"/>
    </row>
    <row r="591" spans="1:5" ht="15" hidden="1" customHeight="1">
      <c r="A591" s="315"/>
      <c r="B591" s="318"/>
      <c r="C591" s="316"/>
      <c r="D591" s="317">
        <v>4</v>
      </c>
      <c r="E591" s="316"/>
    </row>
    <row r="592" spans="1:5" ht="15" hidden="1" customHeight="1">
      <c r="A592" s="315"/>
      <c r="B592" s="318"/>
      <c r="C592" s="316"/>
      <c r="D592" s="317">
        <v>5</v>
      </c>
      <c r="E592" s="316"/>
    </row>
    <row r="593" spans="1:5" ht="15" hidden="1" customHeight="1">
      <c r="A593" s="315"/>
      <c r="B593" s="318"/>
      <c r="C593" s="316"/>
      <c r="D593" s="317">
        <v>6</v>
      </c>
      <c r="E593" s="316"/>
    </row>
    <row r="594" spans="1:5" ht="15" hidden="1" customHeight="1">
      <c r="A594" s="315"/>
      <c r="B594" s="318"/>
      <c r="C594" s="316"/>
      <c r="D594" s="317">
        <v>7</v>
      </c>
      <c r="E594" s="316"/>
    </row>
    <row r="595" spans="1:5" ht="15" hidden="1" customHeight="1">
      <c r="A595" s="315"/>
      <c r="B595" s="318"/>
      <c r="C595" s="316"/>
      <c r="D595" s="317">
        <v>8</v>
      </c>
      <c r="E595" s="316"/>
    </row>
    <row r="596" spans="1:5" ht="15" hidden="1" customHeight="1">
      <c r="A596" s="315"/>
      <c r="B596" s="318"/>
      <c r="C596" s="316"/>
      <c r="D596" s="317">
        <v>9</v>
      </c>
      <c r="E596" s="316"/>
    </row>
    <row r="597" spans="1:5" ht="15" hidden="1" customHeight="1">
      <c r="A597" s="315"/>
      <c r="B597" s="318"/>
      <c r="C597" s="316"/>
      <c r="D597" s="317">
        <v>10</v>
      </c>
      <c r="E597" s="316"/>
    </row>
    <row r="598" spans="1:5" ht="15" hidden="1" customHeight="1">
      <c r="A598" s="315"/>
      <c r="B598" s="318"/>
      <c r="C598" s="316"/>
      <c r="D598" s="317">
        <v>11</v>
      </c>
      <c r="E598" s="316"/>
    </row>
    <row r="599" spans="1:5" ht="15" hidden="1" customHeight="1">
      <c r="A599" s="315"/>
      <c r="B599" s="318"/>
      <c r="C599" s="316"/>
      <c r="D599" s="317">
        <v>12</v>
      </c>
      <c r="E599" s="316"/>
    </row>
    <row r="600" spans="1:5" ht="15" hidden="1" customHeight="1">
      <c r="A600" s="315"/>
      <c r="B600" s="318"/>
      <c r="C600" s="316"/>
      <c r="D600" s="317">
        <v>13</v>
      </c>
      <c r="E600" s="316"/>
    </row>
    <row r="601" spans="1:5" ht="15" hidden="1" customHeight="1">
      <c r="A601" s="315"/>
      <c r="B601" s="318"/>
      <c r="C601" s="316"/>
      <c r="D601" s="317">
        <v>14</v>
      </c>
      <c r="E601" s="316"/>
    </row>
    <row r="602" spans="1:5" ht="15" hidden="1" customHeight="1">
      <c r="A602" s="315"/>
      <c r="B602" s="318"/>
      <c r="C602" s="316"/>
      <c r="D602" s="317">
        <v>15</v>
      </c>
      <c r="E602" s="316"/>
    </row>
    <row r="603" spans="1:5" ht="15" hidden="1" customHeight="1">
      <c r="A603" s="315"/>
      <c r="B603" s="318"/>
      <c r="C603" s="316"/>
      <c r="D603" s="317">
        <v>16</v>
      </c>
      <c r="E603" s="316"/>
    </row>
    <row r="604" spans="1:5" ht="15" hidden="1" customHeight="1">
      <c r="A604" s="315"/>
      <c r="B604" s="318"/>
      <c r="C604" s="316"/>
      <c r="D604" s="317">
        <v>17</v>
      </c>
      <c r="E604" s="316"/>
    </row>
    <row r="605" spans="1:5" ht="15" hidden="1" customHeight="1">
      <c r="A605" s="315"/>
      <c r="B605" s="318"/>
      <c r="C605" s="316"/>
      <c r="D605" s="317">
        <v>18</v>
      </c>
      <c r="E605" s="316"/>
    </row>
    <row r="606" spans="1:5" ht="15" hidden="1" customHeight="1">
      <c r="A606" s="315"/>
      <c r="B606" s="318"/>
      <c r="C606" s="316"/>
      <c r="D606" s="317">
        <v>19</v>
      </c>
      <c r="E606" s="316"/>
    </row>
    <row r="607" spans="1:5" ht="15" hidden="1" customHeight="1">
      <c r="A607" s="315"/>
      <c r="B607" s="318"/>
      <c r="C607" s="316"/>
      <c r="D607" s="317">
        <v>20</v>
      </c>
      <c r="E607" s="316"/>
    </row>
    <row r="608" spans="1:5" ht="15" hidden="1" customHeight="1">
      <c r="A608" s="315"/>
      <c r="B608" s="318"/>
      <c r="C608" s="316"/>
      <c r="D608" s="317">
        <v>21</v>
      </c>
      <c r="E608" s="316"/>
    </row>
    <row r="609" spans="1:5" ht="15" hidden="1" customHeight="1">
      <c r="A609" s="315"/>
      <c r="B609" s="318"/>
      <c r="C609" s="316"/>
      <c r="D609" s="317">
        <v>22</v>
      </c>
      <c r="E609" s="316"/>
    </row>
    <row r="610" spans="1:5" ht="15" hidden="1" customHeight="1">
      <c r="A610" s="315"/>
      <c r="B610" s="318"/>
      <c r="C610" s="316"/>
      <c r="D610" s="317">
        <v>23</v>
      </c>
      <c r="E610" s="316"/>
    </row>
    <row r="611" spans="1:5" ht="15" hidden="1" customHeight="1">
      <c r="A611" s="315"/>
      <c r="B611" s="318"/>
      <c r="C611" s="316"/>
      <c r="D611" s="317">
        <v>24</v>
      </c>
      <c r="E611" s="316"/>
    </row>
    <row r="612" spans="1:5" ht="15" hidden="1" customHeight="1">
      <c r="A612" s="315"/>
      <c r="B612" s="318"/>
      <c r="C612" s="316"/>
      <c r="D612" s="317">
        <v>25</v>
      </c>
      <c r="E612" s="316"/>
    </row>
    <row r="613" spans="1:5" ht="15" hidden="1" customHeight="1">
      <c r="A613" s="315"/>
      <c r="B613" s="318"/>
      <c r="C613" s="316"/>
      <c r="D613" s="317">
        <v>26</v>
      </c>
      <c r="E613" s="316"/>
    </row>
    <row r="614" spans="1:5" ht="15" hidden="1" customHeight="1">
      <c r="A614" s="315"/>
      <c r="B614" s="318"/>
      <c r="C614" s="316"/>
      <c r="D614" s="317">
        <v>27</v>
      </c>
      <c r="E614" s="316"/>
    </row>
    <row r="615" spans="1:5" ht="15" hidden="1" customHeight="1">
      <c r="A615" s="315"/>
      <c r="B615" s="318"/>
      <c r="C615" s="316"/>
      <c r="D615" s="317">
        <v>28</v>
      </c>
      <c r="E615" s="316"/>
    </row>
    <row r="616" spans="1:5" ht="15" hidden="1" customHeight="1">
      <c r="A616" s="315"/>
      <c r="B616" s="318"/>
      <c r="C616" s="316"/>
      <c r="D616" s="317">
        <v>29</v>
      </c>
      <c r="E616" s="316"/>
    </row>
    <row r="617" spans="1:5" ht="15" hidden="1" customHeight="1">
      <c r="A617" s="315"/>
      <c r="B617" s="318"/>
      <c r="C617" s="316"/>
      <c r="D617" s="317">
        <v>30</v>
      </c>
      <c r="E617" s="316"/>
    </row>
    <row r="618" spans="1:5" ht="15" hidden="1" customHeight="1">
      <c r="A618" s="315"/>
      <c r="B618" s="318"/>
      <c r="C618" s="316"/>
      <c r="D618" s="317">
        <v>31</v>
      </c>
      <c r="E618" s="316"/>
    </row>
    <row r="619" spans="1:5" ht="15" hidden="1" customHeight="1">
      <c r="A619" s="315"/>
      <c r="B619" s="318"/>
      <c r="C619" s="316"/>
      <c r="D619" s="317">
        <v>32</v>
      </c>
      <c r="E619" s="316"/>
    </row>
    <row r="620" spans="1:5" ht="15" hidden="1" customHeight="1">
      <c r="A620" s="315"/>
      <c r="B620" s="318"/>
      <c r="C620" s="316"/>
      <c r="D620" s="317">
        <v>33</v>
      </c>
      <c r="E620" s="316"/>
    </row>
    <row r="621" spans="1:5" ht="15" hidden="1" customHeight="1">
      <c r="A621" s="315"/>
      <c r="B621" s="318"/>
      <c r="C621" s="316"/>
      <c r="D621" s="317">
        <v>34</v>
      </c>
      <c r="E621" s="316"/>
    </row>
    <row r="622" spans="1:5" ht="15" hidden="1" customHeight="1">
      <c r="A622" s="315"/>
      <c r="B622" s="318"/>
      <c r="C622" s="316"/>
      <c r="D622" s="317">
        <v>35</v>
      </c>
      <c r="E622" s="316"/>
    </row>
    <row r="623" spans="1:5" ht="15" hidden="1" customHeight="1">
      <c r="A623" s="315"/>
      <c r="B623" s="318"/>
      <c r="C623" s="316"/>
      <c r="D623" s="317">
        <v>36</v>
      </c>
      <c r="E623" s="316"/>
    </row>
    <row r="624" spans="1:5" ht="15" hidden="1" customHeight="1">
      <c r="A624" s="315"/>
      <c r="B624" s="318"/>
      <c r="C624" s="316"/>
      <c r="D624" s="317">
        <v>37</v>
      </c>
      <c r="E624" s="316"/>
    </row>
    <row r="625" spans="1:5" ht="15" hidden="1" customHeight="1">
      <c r="A625" s="315"/>
      <c r="B625" s="318"/>
      <c r="C625" s="316"/>
      <c r="D625" s="317">
        <v>38</v>
      </c>
      <c r="E625" s="316"/>
    </row>
    <row r="626" spans="1:5" ht="15" hidden="1" customHeight="1">
      <c r="A626" s="315"/>
      <c r="B626" s="318"/>
      <c r="C626" s="316"/>
      <c r="D626" s="317">
        <v>39</v>
      </c>
      <c r="E626" s="316"/>
    </row>
    <row r="627" spans="1:5" ht="15" hidden="1" customHeight="1">
      <c r="A627" s="315"/>
      <c r="B627" s="318"/>
      <c r="C627" s="316"/>
      <c r="D627" s="317">
        <v>40</v>
      </c>
      <c r="E627" s="316"/>
    </row>
    <row r="628" spans="1:5" ht="15" hidden="1" customHeight="1">
      <c r="A628" s="315"/>
      <c r="B628" s="318"/>
      <c r="C628" s="316"/>
      <c r="D628" s="317">
        <v>41</v>
      </c>
      <c r="E628" s="316"/>
    </row>
    <row r="629" spans="1:5" ht="15" hidden="1" customHeight="1">
      <c r="A629" s="315"/>
      <c r="B629" s="318"/>
      <c r="C629" s="316"/>
      <c r="D629" s="317">
        <v>42</v>
      </c>
      <c r="E629" s="316"/>
    </row>
    <row r="630" spans="1:5" ht="15" hidden="1" customHeight="1">
      <c r="A630" s="315"/>
      <c r="B630" s="318"/>
      <c r="C630" s="316"/>
      <c r="D630" s="317">
        <v>43</v>
      </c>
      <c r="E630" s="316"/>
    </row>
    <row r="631" spans="1:5" ht="15" hidden="1" customHeight="1">
      <c r="A631" s="315"/>
      <c r="B631" s="318"/>
      <c r="C631" s="316"/>
      <c r="D631" s="317">
        <v>44</v>
      </c>
      <c r="E631" s="316"/>
    </row>
    <row r="632" spans="1:5" ht="15" hidden="1" customHeight="1">
      <c r="A632" s="315"/>
      <c r="B632" s="318"/>
      <c r="C632" s="316"/>
      <c r="D632" s="317">
        <v>45</v>
      </c>
      <c r="E632" s="316"/>
    </row>
    <row r="633" spans="1:5" ht="15" hidden="1" customHeight="1">
      <c r="A633" s="315"/>
      <c r="B633" s="318"/>
      <c r="C633" s="316"/>
      <c r="D633" s="317">
        <v>46</v>
      </c>
      <c r="E633" s="316"/>
    </row>
    <row r="634" spans="1:5" ht="15" hidden="1" customHeight="1">
      <c r="A634" s="315"/>
      <c r="B634" s="318"/>
      <c r="C634" s="316"/>
      <c r="D634" s="317">
        <v>47</v>
      </c>
      <c r="E634" s="316"/>
    </row>
    <row r="635" spans="1:5" ht="15" hidden="1" customHeight="1">
      <c r="A635" s="315"/>
      <c r="B635" s="318"/>
      <c r="C635" s="316"/>
      <c r="D635" s="317">
        <v>48</v>
      </c>
      <c r="E635" s="316"/>
    </row>
    <row r="636" spans="1:5" ht="15" hidden="1" customHeight="1">
      <c r="A636" s="315"/>
      <c r="B636" s="318"/>
      <c r="C636" s="316"/>
      <c r="D636" s="317">
        <v>49</v>
      </c>
      <c r="E636" s="316"/>
    </row>
    <row r="637" spans="1:5" ht="15" hidden="1" customHeight="1">
      <c r="A637" s="315"/>
      <c r="B637" s="318"/>
      <c r="C637" s="316"/>
      <c r="D637" s="317">
        <v>50</v>
      </c>
      <c r="E637" s="316"/>
    </row>
    <row r="638" spans="1:5" ht="15" hidden="1" customHeight="1">
      <c r="A638" s="315"/>
      <c r="B638" s="318"/>
      <c r="C638" s="316"/>
      <c r="D638" s="317">
        <v>51</v>
      </c>
      <c r="E638" s="316"/>
    </row>
    <row r="639" spans="1:5" ht="15" hidden="1" customHeight="1">
      <c r="A639" s="315"/>
      <c r="B639" s="318"/>
      <c r="C639" s="316"/>
      <c r="D639" s="317">
        <v>52</v>
      </c>
      <c r="E639" s="316"/>
    </row>
    <row r="640" spans="1:5" ht="15" hidden="1" customHeight="1">
      <c r="A640" s="315"/>
      <c r="B640" s="318"/>
      <c r="C640" s="316"/>
      <c r="D640" s="317">
        <v>53</v>
      </c>
      <c r="E640" s="316"/>
    </row>
    <row r="641" spans="1:5" ht="15" hidden="1" customHeight="1">
      <c r="A641" s="315"/>
      <c r="B641" s="318"/>
      <c r="C641" s="316"/>
      <c r="D641" s="317">
        <v>54</v>
      </c>
      <c r="E641" s="316"/>
    </row>
    <row r="642" spans="1:5" ht="15" hidden="1" customHeight="1">
      <c r="A642" s="315"/>
      <c r="B642" s="318"/>
      <c r="C642" s="316"/>
      <c r="D642" s="317">
        <v>55</v>
      </c>
      <c r="E642" s="316"/>
    </row>
    <row r="643" spans="1:5" ht="15" hidden="1" customHeight="1">
      <c r="A643" s="315"/>
      <c r="B643" s="318"/>
      <c r="C643" s="316"/>
      <c r="D643" s="317">
        <v>56</v>
      </c>
      <c r="E643" s="316"/>
    </row>
    <row r="644" spans="1:5" ht="15" hidden="1" customHeight="1">
      <c r="A644" s="315"/>
      <c r="B644" s="318"/>
      <c r="C644" s="316"/>
      <c r="D644" s="317">
        <v>57</v>
      </c>
      <c r="E644" s="316"/>
    </row>
    <row r="645" spans="1:5" ht="15" hidden="1" customHeight="1">
      <c r="A645" s="315"/>
      <c r="B645" s="318"/>
      <c r="C645" s="316"/>
      <c r="D645" s="317">
        <v>58</v>
      </c>
      <c r="E645" s="316"/>
    </row>
    <row r="646" spans="1:5" ht="15" hidden="1" customHeight="1">
      <c r="A646" s="315"/>
      <c r="B646" s="318"/>
      <c r="C646" s="316"/>
      <c r="D646" s="317">
        <v>59</v>
      </c>
      <c r="E646" s="316"/>
    </row>
    <row r="647" spans="1:5" ht="15" hidden="1" customHeight="1">
      <c r="A647" s="315"/>
      <c r="B647" s="318"/>
      <c r="C647" s="316"/>
      <c r="D647" s="317">
        <v>60</v>
      </c>
      <c r="E647" s="316"/>
    </row>
    <row r="648" spans="1:5" ht="15" hidden="1" customHeight="1">
      <c r="A648" s="315"/>
      <c r="B648" s="318"/>
      <c r="C648" s="316"/>
      <c r="D648" s="317">
        <v>61</v>
      </c>
      <c r="E648" s="316"/>
    </row>
    <row r="649" spans="1:5" ht="15" hidden="1" customHeight="1">
      <c r="A649" s="315"/>
      <c r="B649" s="318"/>
      <c r="C649" s="316"/>
      <c r="D649" s="317">
        <v>62</v>
      </c>
      <c r="E649" s="316"/>
    </row>
    <row r="650" spans="1:5" ht="15" hidden="1" customHeight="1">
      <c r="A650" s="315"/>
      <c r="B650" s="318"/>
      <c r="C650" s="316"/>
      <c r="D650" s="317">
        <v>63</v>
      </c>
      <c r="E650" s="316"/>
    </row>
    <row r="651" spans="1:5" ht="15" hidden="1" customHeight="1">
      <c r="A651" s="315"/>
      <c r="B651" s="318"/>
      <c r="C651" s="316"/>
      <c r="D651" s="317">
        <v>64</v>
      </c>
      <c r="E651" s="316"/>
    </row>
    <row r="652" spans="1:5" ht="15" hidden="1" customHeight="1">
      <c r="A652" s="315"/>
      <c r="B652" s="318"/>
      <c r="C652" s="316"/>
      <c r="D652" s="317">
        <v>65</v>
      </c>
      <c r="E652" s="316"/>
    </row>
    <row r="653" spans="1:5" ht="15" hidden="1" customHeight="1">
      <c r="A653" s="315"/>
      <c r="B653" s="318"/>
      <c r="C653" s="316"/>
      <c r="D653" s="317">
        <v>66</v>
      </c>
      <c r="E653" s="316"/>
    </row>
    <row r="654" spans="1:5" ht="15" hidden="1" customHeight="1">
      <c r="A654" s="315"/>
      <c r="B654" s="318"/>
      <c r="C654" s="316"/>
      <c r="D654" s="317">
        <v>67</v>
      </c>
      <c r="E654" s="316"/>
    </row>
    <row r="655" spans="1:5" ht="15" hidden="1" customHeight="1">
      <c r="A655" s="315"/>
      <c r="B655" s="318"/>
      <c r="C655" s="316"/>
      <c r="D655" s="317">
        <v>68</v>
      </c>
      <c r="E655" s="316"/>
    </row>
    <row r="656" spans="1:5" ht="15" hidden="1" customHeight="1">
      <c r="A656" s="315"/>
      <c r="B656" s="318"/>
      <c r="C656" s="316"/>
      <c r="D656" s="317">
        <v>69</v>
      </c>
      <c r="E656" s="316"/>
    </row>
    <row r="657" spans="1:5" ht="15" hidden="1" customHeight="1">
      <c r="A657" s="315"/>
      <c r="B657" s="318"/>
      <c r="C657" s="316"/>
      <c r="D657" s="317">
        <v>70</v>
      </c>
      <c r="E657" s="316"/>
    </row>
    <row r="658" spans="1:5" ht="15" hidden="1" customHeight="1">
      <c r="A658" s="315"/>
      <c r="B658" s="318"/>
      <c r="C658" s="316"/>
      <c r="D658" s="317">
        <v>71</v>
      </c>
      <c r="E658" s="316"/>
    </row>
    <row r="659" spans="1:5" ht="15" hidden="1" customHeight="1">
      <c r="A659" s="315"/>
      <c r="B659" s="318"/>
      <c r="C659" s="316"/>
      <c r="D659" s="317">
        <v>72</v>
      </c>
      <c r="E659" s="316"/>
    </row>
    <row r="660" spans="1:5" ht="15" hidden="1" customHeight="1">
      <c r="A660" s="315"/>
      <c r="B660" s="318"/>
      <c r="C660" s="316"/>
      <c r="D660" s="317">
        <v>73</v>
      </c>
      <c r="E660" s="316"/>
    </row>
    <row r="661" spans="1:5" ht="15" hidden="1" customHeight="1">
      <c r="A661" s="315"/>
      <c r="B661" s="318"/>
      <c r="C661" s="316"/>
      <c r="D661" s="317">
        <v>74</v>
      </c>
      <c r="E661" s="316"/>
    </row>
    <row r="662" spans="1:5" ht="15" hidden="1" customHeight="1">
      <c r="A662" s="315"/>
      <c r="B662" s="318"/>
      <c r="C662" s="316"/>
      <c r="D662" s="317">
        <v>75</v>
      </c>
      <c r="E662" s="316"/>
    </row>
    <row r="663" spans="1:5" ht="15" hidden="1" customHeight="1">
      <c r="A663" s="315"/>
      <c r="B663" s="318"/>
      <c r="C663" s="316"/>
      <c r="D663" s="317">
        <v>76</v>
      </c>
      <c r="E663" s="316"/>
    </row>
    <row r="664" spans="1:5" ht="15" hidden="1" customHeight="1">
      <c r="A664" s="315"/>
      <c r="B664" s="318"/>
      <c r="C664" s="316"/>
      <c r="D664" s="317">
        <v>77</v>
      </c>
      <c r="E664" s="316"/>
    </row>
    <row r="665" spans="1:5" ht="15" hidden="1" customHeight="1">
      <c r="A665" s="315"/>
      <c r="B665" s="318"/>
      <c r="C665" s="316"/>
      <c r="D665" s="317">
        <v>78</v>
      </c>
      <c r="E665" s="316"/>
    </row>
    <row r="666" spans="1:5" ht="15" hidden="1" customHeight="1">
      <c r="A666" s="315"/>
      <c r="B666" s="318"/>
      <c r="C666" s="316"/>
      <c r="D666" s="317">
        <v>79</v>
      </c>
      <c r="E666" s="316"/>
    </row>
    <row r="667" spans="1:5" ht="15" hidden="1" customHeight="1">
      <c r="A667" s="315"/>
      <c r="B667" s="318"/>
      <c r="C667" s="316"/>
      <c r="D667" s="317">
        <v>80</v>
      </c>
      <c r="E667" s="316"/>
    </row>
    <row r="668" spans="1:5" ht="15" hidden="1" customHeight="1">
      <c r="A668" s="315"/>
      <c r="B668" s="314"/>
      <c r="C668" s="312"/>
      <c r="D668" s="313">
        <v>81</v>
      </c>
      <c r="E668" s="312"/>
    </row>
    <row r="669" spans="1:5" ht="15" customHeight="1">
      <c r="A669" s="494" t="s">
        <v>360</v>
      </c>
      <c r="B669" s="494"/>
      <c r="C669" s="311"/>
      <c r="D669" s="310">
        <v>1</v>
      </c>
      <c r="E669" s="309" t="s">
        <v>359</v>
      </c>
    </row>
    <row r="670" spans="1:5" ht="15" customHeight="1">
      <c r="A670" s="303"/>
      <c r="B670" s="302" t="s">
        <v>230</v>
      </c>
      <c r="C670" s="301" t="s">
        <v>26</v>
      </c>
      <c r="D670" s="302" t="s">
        <v>230</v>
      </c>
      <c r="E670" s="301" t="s">
        <v>26</v>
      </c>
    </row>
    <row r="671" spans="1:5" ht="15" customHeight="1">
      <c r="A671" s="494" t="s">
        <v>358</v>
      </c>
      <c r="B671" s="494"/>
      <c r="C671" s="311"/>
      <c r="D671" s="310">
        <v>1</v>
      </c>
      <c r="E671" s="308" t="s">
        <v>357</v>
      </c>
    </row>
    <row r="672" spans="1:5" ht="15" customHeight="1">
      <c r="A672" s="303"/>
      <c r="B672" s="302" t="s">
        <v>230</v>
      </c>
      <c r="C672" s="301" t="s">
        <v>26</v>
      </c>
      <c r="D672" s="302" t="s">
        <v>230</v>
      </c>
      <c r="E672" s="301" t="s">
        <v>26</v>
      </c>
    </row>
    <row r="673" spans="1:5" ht="15" customHeight="1">
      <c r="A673" s="494" t="s">
        <v>356</v>
      </c>
      <c r="B673" s="494"/>
      <c r="C673" s="311"/>
      <c r="D673" s="310">
        <v>1</v>
      </c>
      <c r="E673" s="309" t="s">
        <v>355</v>
      </c>
    </row>
    <row r="674" spans="1:5" ht="15" customHeight="1">
      <c r="A674" s="303"/>
      <c r="B674" s="302" t="s">
        <v>230</v>
      </c>
      <c r="C674" s="301" t="s">
        <v>26</v>
      </c>
      <c r="D674" s="302" t="s">
        <v>230</v>
      </c>
      <c r="E674" s="301" t="s">
        <v>26</v>
      </c>
    </row>
    <row r="675" spans="1:5" ht="15" customHeight="1">
      <c r="A675" s="494" t="s">
        <v>354</v>
      </c>
      <c r="B675" s="494"/>
      <c r="C675" s="311"/>
      <c r="D675" s="310">
        <v>1</v>
      </c>
      <c r="E675" s="308" t="s">
        <v>353</v>
      </c>
    </row>
    <row r="676" spans="1:5" ht="15" customHeight="1">
      <c r="A676" s="303"/>
      <c r="B676" s="302" t="s">
        <v>230</v>
      </c>
      <c r="C676" s="301" t="s">
        <v>26</v>
      </c>
      <c r="D676" s="302" t="s">
        <v>230</v>
      </c>
      <c r="E676" s="301" t="s">
        <v>26</v>
      </c>
    </row>
    <row r="677" spans="1:5" ht="15" customHeight="1">
      <c r="A677" s="494" t="s">
        <v>352</v>
      </c>
      <c r="B677" s="494"/>
      <c r="C677" s="311"/>
      <c r="D677" s="310">
        <v>1</v>
      </c>
      <c r="E677" s="308" t="s">
        <v>351</v>
      </c>
    </row>
    <row r="678" spans="1:5" ht="15" customHeight="1">
      <c r="A678" s="303"/>
      <c r="B678" s="302" t="s">
        <v>247</v>
      </c>
      <c r="C678" s="301" t="s">
        <v>231</v>
      </c>
      <c r="D678" s="302" t="s">
        <v>247</v>
      </c>
      <c r="E678" s="301" t="s">
        <v>231</v>
      </c>
    </row>
    <row r="679" spans="1:5" ht="15" customHeight="1">
      <c r="A679" s="303"/>
      <c r="B679" s="302" t="s">
        <v>237</v>
      </c>
      <c r="C679" s="301" t="s">
        <v>30</v>
      </c>
      <c r="D679" s="302" t="s">
        <v>237</v>
      </c>
      <c r="E679" s="301" t="s">
        <v>30</v>
      </c>
    </row>
    <row r="680" spans="1:5" ht="15" customHeight="1">
      <c r="A680" s="494" t="s">
        <v>350</v>
      </c>
      <c r="B680" s="494"/>
      <c r="C680" s="311"/>
      <c r="D680" s="310">
        <v>1</v>
      </c>
      <c r="E680" s="309" t="s">
        <v>349</v>
      </c>
    </row>
    <row r="681" spans="1:5" ht="15" customHeight="1">
      <c r="A681" s="303"/>
      <c r="B681" s="302" t="s">
        <v>247</v>
      </c>
      <c r="C681" s="301" t="s">
        <v>231</v>
      </c>
      <c r="D681" s="302" t="s">
        <v>247</v>
      </c>
      <c r="E681" s="301" t="s">
        <v>231</v>
      </c>
    </row>
    <row r="682" spans="1:5" ht="15" customHeight="1">
      <c r="A682" s="303"/>
      <c r="B682" s="302" t="s">
        <v>237</v>
      </c>
      <c r="C682" s="301" t="s">
        <v>30</v>
      </c>
      <c r="D682" s="302" t="s">
        <v>237</v>
      </c>
      <c r="E682" s="301" t="s">
        <v>30</v>
      </c>
    </row>
    <row r="683" spans="1:5" ht="15" customHeight="1">
      <c r="A683" s="494" t="s">
        <v>348</v>
      </c>
      <c r="B683" s="494"/>
      <c r="C683" s="311"/>
      <c r="D683" s="310">
        <v>1</v>
      </c>
      <c r="E683" s="309" t="s">
        <v>347</v>
      </c>
    </row>
    <row r="684" spans="1:5" ht="15" customHeight="1">
      <c r="A684" s="303"/>
      <c r="B684" s="302" t="s">
        <v>247</v>
      </c>
      <c r="C684" s="301" t="s">
        <v>231</v>
      </c>
      <c r="D684" s="302" t="s">
        <v>247</v>
      </c>
      <c r="E684" s="301" t="s">
        <v>231</v>
      </c>
    </row>
    <row r="685" spans="1:5" ht="15" customHeight="1">
      <c r="A685" s="303"/>
      <c r="B685" s="302" t="s">
        <v>237</v>
      </c>
      <c r="C685" s="301" t="s">
        <v>30</v>
      </c>
      <c r="D685" s="302" t="s">
        <v>237</v>
      </c>
      <c r="E685" s="301" t="s">
        <v>30</v>
      </c>
    </row>
    <row r="686" spans="1:5" ht="15" customHeight="1">
      <c r="A686" s="306" t="s">
        <v>346</v>
      </c>
      <c r="B686" s="305"/>
      <c r="C686" s="305"/>
      <c r="D686" s="305"/>
      <c r="E686" s="308" t="s">
        <v>345</v>
      </c>
    </row>
    <row r="687" spans="1:5" ht="15" customHeight="1">
      <c r="A687" s="303"/>
      <c r="B687" s="302" t="s">
        <v>241</v>
      </c>
      <c r="C687" s="301" t="s">
        <v>242</v>
      </c>
      <c r="D687" s="302" t="s">
        <v>241</v>
      </c>
      <c r="E687" s="301" t="s">
        <v>242</v>
      </c>
    </row>
    <row r="688" spans="1:5" ht="15" customHeight="1">
      <c r="A688" s="306" t="s">
        <v>344</v>
      </c>
      <c r="B688" s="305"/>
      <c r="C688" s="305"/>
      <c r="D688" s="305"/>
      <c r="E688" s="307" t="s">
        <v>343</v>
      </c>
    </row>
    <row r="689" spans="1:5" ht="15" customHeight="1">
      <c r="A689" s="303"/>
      <c r="B689" s="302" t="s">
        <v>241</v>
      </c>
      <c r="C689" s="301" t="s">
        <v>242</v>
      </c>
      <c r="D689" s="302" t="s">
        <v>241</v>
      </c>
      <c r="E689" s="301" t="s">
        <v>242</v>
      </c>
    </row>
    <row r="690" spans="1:5" ht="15.75" customHeight="1">
      <c r="A690" s="306" t="s">
        <v>342</v>
      </c>
      <c r="B690" s="305"/>
      <c r="C690" s="305"/>
      <c r="D690" s="305"/>
      <c r="E690" s="304" t="s">
        <v>341</v>
      </c>
    </row>
    <row r="691" spans="1:5" ht="15" customHeight="1">
      <c r="A691" s="303"/>
      <c r="B691" s="302" t="s">
        <v>241</v>
      </c>
      <c r="C691" s="301" t="s">
        <v>242</v>
      </c>
      <c r="D691" s="302" t="s">
        <v>241</v>
      </c>
      <c r="E691" s="301" t="s">
        <v>242</v>
      </c>
    </row>
  </sheetData>
  <mergeCells count="15">
    <mergeCell ref="A422:B422"/>
    <mergeCell ref="A506:B506"/>
    <mergeCell ref="A1:B1"/>
    <mergeCell ref="A2:B2"/>
    <mergeCell ref="A86:B86"/>
    <mergeCell ref="A170:B170"/>
    <mergeCell ref="A254:B254"/>
    <mergeCell ref="A338:B338"/>
    <mergeCell ref="A680:B680"/>
    <mergeCell ref="A683:B683"/>
    <mergeCell ref="A669:B669"/>
    <mergeCell ref="A671:B671"/>
    <mergeCell ref="A673:B673"/>
    <mergeCell ref="A675:B675"/>
    <mergeCell ref="A677:B677"/>
  </mergeCells>
  <pageMargins left="0.74803149606299213" right="0.74803149606299213" top="0.98425196850393704" bottom="0.98425196850393704" header="0" footer="0"/>
  <pageSetup paperSize="9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45"/>
  <sheetViews>
    <sheetView showGridLines="0" topLeftCell="A19" workbookViewId="0">
      <selection activeCell="A2" sqref="A2:XFD37"/>
    </sheetView>
  </sheetViews>
  <sheetFormatPr defaultColWidth="14.6640625" defaultRowHeight="14.25" customHeight="1"/>
  <cols>
    <col min="1" max="1" width="3.33203125" style="300" customWidth="1"/>
    <col min="2" max="2" width="154.83203125" style="300" customWidth="1"/>
    <col min="3" max="16384" width="14.6640625" style="300"/>
  </cols>
  <sheetData>
    <row r="1" spans="1:2" ht="15.6" customHeight="1">
      <c r="A1" s="325"/>
      <c r="B1" s="326" t="s">
        <v>0</v>
      </c>
    </row>
    <row r="2" spans="1:2" ht="14.1" customHeight="1">
      <c r="A2" s="325"/>
      <c r="B2" s="327" t="s">
        <v>297</v>
      </c>
    </row>
    <row r="3" spans="1:2" ht="14.1" customHeight="1">
      <c r="A3" s="325"/>
      <c r="B3" s="328" t="s">
        <v>298</v>
      </c>
    </row>
    <row r="4" spans="1:2" ht="14.1" customHeight="1">
      <c r="A4" s="325"/>
      <c r="B4" s="328" t="s">
        <v>299</v>
      </c>
    </row>
    <row r="5" spans="1:2" ht="14.1" customHeight="1">
      <c r="A5" s="325"/>
      <c r="B5" s="328" t="s">
        <v>300</v>
      </c>
    </row>
    <row r="6" spans="1:2" ht="14.1" customHeight="1">
      <c r="A6" s="325"/>
      <c r="B6" s="328" t="s">
        <v>301</v>
      </c>
    </row>
    <row r="7" spans="1:2" ht="14.1" customHeight="1">
      <c r="A7" s="325"/>
      <c r="B7" s="328" t="s">
        <v>302</v>
      </c>
    </row>
    <row r="8" spans="1:2" ht="14.1" customHeight="1">
      <c r="A8" s="325"/>
      <c r="B8" s="328" t="s">
        <v>303</v>
      </c>
    </row>
    <row r="9" spans="1:2" ht="14.1" customHeight="1">
      <c r="A9" s="325"/>
      <c r="B9" s="328" t="s">
        <v>304</v>
      </c>
    </row>
    <row r="10" spans="1:2" ht="14.1" customHeight="1">
      <c r="A10" s="325"/>
      <c r="B10" s="328" t="s">
        <v>305</v>
      </c>
    </row>
    <row r="11" spans="1:2" ht="14.1" customHeight="1">
      <c r="A11" s="325"/>
      <c r="B11" s="328" t="s">
        <v>306</v>
      </c>
    </row>
    <row r="12" spans="1:2" ht="14.1" customHeight="1">
      <c r="A12" s="325"/>
      <c r="B12" s="328" t="s">
        <v>319</v>
      </c>
    </row>
    <row r="13" spans="1:2" ht="14.1" customHeight="1">
      <c r="A13" s="325"/>
      <c r="B13" s="328" t="s">
        <v>320</v>
      </c>
    </row>
    <row r="14" spans="1:2" ht="14.1" customHeight="1">
      <c r="A14" s="325"/>
      <c r="B14" s="328" t="s">
        <v>325</v>
      </c>
    </row>
    <row r="15" spans="1:2" ht="14.1" customHeight="1">
      <c r="A15" s="325"/>
      <c r="B15" s="328" t="s">
        <v>326</v>
      </c>
    </row>
    <row r="16" spans="1:2" ht="14.1" customHeight="1">
      <c r="A16" s="325"/>
      <c r="B16" s="328" t="s">
        <v>327</v>
      </c>
    </row>
    <row r="17" spans="1:2" ht="14.1" customHeight="1">
      <c r="A17" s="325"/>
      <c r="B17" s="328" t="s">
        <v>328</v>
      </c>
    </row>
    <row r="18" spans="1:2" ht="14.1" customHeight="1">
      <c r="A18" s="325"/>
      <c r="B18" s="327" t="s">
        <v>307</v>
      </c>
    </row>
    <row r="19" spans="1:2" ht="14.1" customHeight="1">
      <c r="A19" s="325"/>
      <c r="B19" s="328" t="s">
        <v>321</v>
      </c>
    </row>
    <row r="20" spans="1:2" ht="14.1" customHeight="1">
      <c r="A20" s="325"/>
      <c r="B20" s="328" t="s">
        <v>322</v>
      </c>
    </row>
    <row r="21" spans="1:2" ht="14.1" customHeight="1">
      <c r="A21" s="325"/>
      <c r="B21" s="328" t="s">
        <v>323</v>
      </c>
    </row>
    <row r="22" spans="1:2" ht="14.1" customHeight="1">
      <c r="A22" s="325"/>
      <c r="B22" s="328" t="s">
        <v>324</v>
      </c>
    </row>
    <row r="23" spans="1:2" ht="14.1" customHeight="1">
      <c r="A23" s="325"/>
      <c r="B23" s="327" t="s">
        <v>363</v>
      </c>
    </row>
    <row r="24" spans="1:2" ht="14.1" customHeight="1">
      <c r="A24" s="325"/>
      <c r="B24" s="328" t="s">
        <v>362</v>
      </c>
    </row>
    <row r="25" spans="1:2" ht="14.1" customHeight="1">
      <c r="A25" s="325"/>
      <c r="B25" s="328" t="s">
        <v>361</v>
      </c>
    </row>
    <row r="26" spans="1:2" ht="14.1" customHeight="1">
      <c r="A26" s="325"/>
      <c r="B26" s="327" t="s">
        <v>308</v>
      </c>
    </row>
    <row r="27" spans="1:2" ht="14.1" customHeight="1">
      <c r="A27" s="325"/>
      <c r="B27" s="328" t="s">
        <v>309</v>
      </c>
    </row>
    <row r="28" spans="1:2" ht="14.1" customHeight="1">
      <c r="A28" s="325"/>
      <c r="B28" s="328" t="s">
        <v>310</v>
      </c>
    </row>
    <row r="29" spans="1:2" ht="14.1" customHeight="1">
      <c r="A29" s="325"/>
      <c r="B29" s="328" t="s">
        <v>311</v>
      </c>
    </row>
    <row r="30" spans="1:2" ht="14.1" customHeight="1">
      <c r="A30" s="325"/>
      <c r="B30" s="328" t="s">
        <v>312</v>
      </c>
    </row>
    <row r="31" spans="1:2" ht="14.1" customHeight="1">
      <c r="A31" s="325"/>
      <c r="B31" s="328" t="s">
        <v>313</v>
      </c>
    </row>
    <row r="32" spans="1:2" ht="14.1" customHeight="1">
      <c r="A32" s="325"/>
      <c r="B32" s="328" t="s">
        <v>314</v>
      </c>
    </row>
    <row r="33" spans="1:2" ht="14.1" customHeight="1">
      <c r="A33" s="325"/>
      <c r="B33" s="327" t="s">
        <v>315</v>
      </c>
    </row>
    <row r="34" spans="1:2" ht="14.1" customHeight="1">
      <c r="A34" s="325"/>
      <c r="B34" s="328" t="s">
        <v>316</v>
      </c>
    </row>
    <row r="35" spans="1:2" ht="14.1" customHeight="1">
      <c r="A35" s="325"/>
      <c r="B35" s="328" t="s">
        <v>317</v>
      </c>
    </row>
    <row r="36" spans="1:2" ht="14.1" customHeight="1">
      <c r="A36" s="325"/>
      <c r="B36" s="328" t="s">
        <v>318</v>
      </c>
    </row>
    <row r="37" spans="1:2" ht="14.1" customHeight="1">
      <c r="A37" s="325"/>
      <c r="B37" s="329"/>
    </row>
    <row r="38" spans="1:2" ht="14.25" customHeight="1">
      <c r="A38" s="325"/>
    </row>
    <row r="39" spans="1:2" ht="14.25" customHeight="1">
      <c r="A39" s="325"/>
    </row>
    <row r="40" spans="1:2" ht="14.25" customHeight="1">
      <c r="A40" s="325"/>
    </row>
    <row r="41" spans="1:2" ht="14.25" customHeight="1">
      <c r="A41" s="325"/>
    </row>
    <row r="42" spans="1:2" ht="14.25" customHeight="1">
      <c r="A42" s="325"/>
    </row>
    <row r="43" spans="1:2" ht="14.25" customHeight="1">
      <c r="A43" s="325"/>
    </row>
    <row r="44" spans="1:2" ht="14.25" customHeight="1">
      <c r="A44" s="325"/>
    </row>
    <row r="45" spans="1:2" ht="14.25" customHeight="1">
      <c r="A45" s="325"/>
    </row>
  </sheetData>
  <pageMargins left="0.74803149606299213" right="0.74803149606299213" top="0.39370078740157483" bottom="0.39370078740157483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D101"/>
  <sheetViews>
    <sheetView showGridLines="0" workbookViewId="0">
      <selection activeCell="B2" sqref="B2:D2"/>
    </sheetView>
  </sheetViews>
  <sheetFormatPr defaultColWidth="14.6640625" defaultRowHeight="13.5" customHeight="1"/>
  <cols>
    <col min="1" max="1" width="3.33203125" style="49" customWidth="1"/>
    <col min="2" max="2" width="73.33203125" style="49" customWidth="1"/>
    <col min="3" max="3" width="40.6640625" style="49" customWidth="1"/>
    <col min="4" max="4" width="54" style="49" customWidth="1"/>
    <col min="5" max="16384" width="14.6640625" style="49"/>
  </cols>
  <sheetData>
    <row r="1" spans="1:4" ht="15" customHeight="1">
      <c r="A1" s="48"/>
      <c r="B1" s="501"/>
      <c r="C1" s="501"/>
      <c r="D1" s="501"/>
    </row>
    <row r="2" spans="1:4" ht="75.75" customHeight="1">
      <c r="A2" s="48"/>
      <c r="B2" s="497"/>
      <c r="C2" s="498"/>
      <c r="D2" s="498"/>
    </row>
    <row r="3" spans="1:4" ht="24.75" customHeight="1">
      <c r="A3" s="48"/>
      <c r="B3" s="498"/>
      <c r="C3" s="498"/>
      <c r="D3" s="498"/>
    </row>
    <row r="4" spans="1:4" ht="14.25" customHeight="1">
      <c r="A4" s="48"/>
      <c r="B4" s="498"/>
      <c r="C4" s="498"/>
      <c r="D4" s="498"/>
    </row>
    <row r="5" spans="1:4" ht="14.25" customHeight="1">
      <c r="A5" s="48"/>
      <c r="B5" s="498"/>
      <c r="C5" s="498"/>
      <c r="D5" s="498"/>
    </row>
    <row r="6" spans="1:4" ht="14.25" customHeight="1">
      <c r="A6" s="48"/>
      <c r="B6" s="498"/>
      <c r="C6" s="498"/>
      <c r="D6" s="498"/>
    </row>
    <row r="7" spans="1:4" ht="14.25" customHeight="1">
      <c r="A7" s="48"/>
      <c r="B7" s="498"/>
      <c r="C7" s="498"/>
      <c r="D7" s="498"/>
    </row>
    <row r="8" spans="1:4" ht="14.25" customHeight="1">
      <c r="A8" s="48"/>
      <c r="B8" s="498"/>
      <c r="C8" s="498"/>
      <c r="D8" s="498"/>
    </row>
    <row r="9" spans="1:4" ht="14.25" customHeight="1">
      <c r="A9" s="48"/>
      <c r="B9" s="498"/>
      <c r="C9" s="498"/>
      <c r="D9" s="498"/>
    </row>
    <row r="10" spans="1:4" ht="14.25" customHeight="1">
      <c r="A10" s="48"/>
      <c r="B10" s="498"/>
      <c r="C10" s="498"/>
      <c r="D10" s="498"/>
    </row>
    <row r="11" spans="1:4" ht="14.25" customHeight="1">
      <c r="A11" s="48"/>
      <c r="B11" s="498"/>
      <c r="C11" s="498"/>
      <c r="D11" s="498"/>
    </row>
    <row r="12" spans="1:4" ht="14.25" customHeight="1">
      <c r="A12" s="48"/>
      <c r="B12" s="498"/>
      <c r="C12" s="498"/>
      <c r="D12" s="498"/>
    </row>
    <row r="13" spans="1:4" ht="14.25" customHeight="1">
      <c r="A13" s="48"/>
      <c r="B13" s="498"/>
      <c r="C13" s="498"/>
      <c r="D13" s="498"/>
    </row>
    <row r="14" spans="1:4" ht="14.25" customHeight="1">
      <c r="A14" s="48"/>
      <c r="B14" s="498"/>
      <c r="C14" s="498"/>
      <c r="D14" s="498"/>
    </row>
    <row r="15" spans="1:4" ht="14.25" customHeight="1">
      <c r="A15" s="48"/>
      <c r="B15" s="498"/>
      <c r="C15" s="498"/>
      <c r="D15" s="498"/>
    </row>
    <row r="16" spans="1:4" ht="67.5" customHeight="1">
      <c r="A16" s="48"/>
      <c r="B16" s="499"/>
      <c r="C16" s="499"/>
      <c r="D16" s="499"/>
    </row>
    <row r="17" spans="1:4" ht="14.25" hidden="1" customHeight="1">
      <c r="A17" s="48"/>
      <c r="B17" s="498"/>
      <c r="C17" s="498"/>
      <c r="D17" s="498"/>
    </row>
    <row r="18" spans="1:4" ht="14.25" hidden="1" customHeight="1">
      <c r="A18" s="48"/>
      <c r="B18" s="498"/>
      <c r="C18" s="498"/>
      <c r="D18" s="498"/>
    </row>
    <row r="19" spans="1:4" ht="14.25" hidden="1" customHeight="1">
      <c r="A19" s="48"/>
      <c r="B19" s="498"/>
      <c r="C19" s="498"/>
      <c r="D19" s="498"/>
    </row>
    <row r="20" spans="1:4" ht="14.25" hidden="1" customHeight="1">
      <c r="A20" s="48"/>
      <c r="B20" s="498"/>
      <c r="C20" s="498"/>
      <c r="D20" s="498"/>
    </row>
    <row r="21" spans="1:4" ht="14.25" hidden="1" customHeight="1">
      <c r="A21" s="48"/>
      <c r="B21" s="498"/>
      <c r="C21" s="498"/>
      <c r="D21" s="498"/>
    </row>
    <row r="22" spans="1:4" ht="14.25" hidden="1" customHeight="1">
      <c r="A22" s="48"/>
      <c r="B22" s="498"/>
      <c r="C22" s="498"/>
      <c r="D22" s="498"/>
    </row>
    <row r="23" spans="1:4" ht="14.25" hidden="1" customHeight="1">
      <c r="A23" s="48"/>
      <c r="B23" s="498"/>
      <c r="C23" s="498"/>
      <c r="D23" s="498"/>
    </row>
    <row r="24" spans="1:4" ht="14.25" hidden="1" customHeight="1">
      <c r="A24" s="48"/>
      <c r="B24" s="498"/>
      <c r="C24" s="498"/>
      <c r="D24" s="498"/>
    </row>
    <row r="25" spans="1:4" ht="14.25" hidden="1" customHeight="1">
      <c r="A25" s="48"/>
      <c r="B25" s="498"/>
      <c r="C25" s="498"/>
      <c r="D25" s="498"/>
    </row>
    <row r="26" spans="1:4" ht="14.25" hidden="1" customHeight="1">
      <c r="A26" s="48"/>
      <c r="B26" s="498"/>
      <c r="C26" s="498"/>
      <c r="D26" s="498"/>
    </row>
    <row r="27" spans="1:4" ht="14.25" hidden="1" customHeight="1">
      <c r="A27" s="48"/>
      <c r="B27" s="498"/>
      <c r="C27" s="498"/>
      <c r="D27" s="498"/>
    </row>
    <row r="28" spans="1:4" ht="14.25" hidden="1" customHeight="1">
      <c r="A28" s="48"/>
      <c r="B28" s="498"/>
      <c r="C28" s="498"/>
      <c r="D28" s="498"/>
    </row>
    <row r="29" spans="1:4" ht="14.25" hidden="1" customHeight="1">
      <c r="A29" s="48"/>
      <c r="B29" s="498"/>
      <c r="C29" s="498"/>
      <c r="D29" s="498"/>
    </row>
    <row r="30" spans="1:4" ht="14.25" hidden="1" customHeight="1">
      <c r="A30" s="48"/>
      <c r="B30" s="498"/>
      <c r="C30" s="498"/>
      <c r="D30" s="498"/>
    </row>
    <row r="31" spans="1:4" ht="14.25" hidden="1" customHeight="1">
      <c r="A31" s="48"/>
      <c r="B31" s="498"/>
      <c r="C31" s="498"/>
      <c r="D31" s="498"/>
    </row>
    <row r="32" spans="1:4" ht="14.25" hidden="1" customHeight="1">
      <c r="A32" s="48"/>
      <c r="B32" s="498"/>
      <c r="C32" s="498"/>
      <c r="D32" s="498"/>
    </row>
    <row r="33" spans="1:4" ht="14.25" hidden="1" customHeight="1">
      <c r="A33" s="48"/>
      <c r="B33" s="498"/>
      <c r="C33" s="498"/>
      <c r="D33" s="498"/>
    </row>
    <row r="34" spans="1:4" ht="14.25" hidden="1" customHeight="1">
      <c r="A34" s="48"/>
      <c r="B34" s="498"/>
      <c r="C34" s="498"/>
      <c r="D34" s="498"/>
    </row>
    <row r="35" spans="1:4" ht="14.25" hidden="1" customHeight="1">
      <c r="A35" s="48"/>
      <c r="B35" s="498"/>
      <c r="C35" s="498"/>
      <c r="D35" s="498"/>
    </row>
    <row r="36" spans="1:4" ht="14.25" hidden="1" customHeight="1">
      <c r="A36" s="48"/>
      <c r="B36" s="498"/>
      <c r="C36" s="498"/>
      <c r="D36" s="498"/>
    </row>
    <row r="37" spans="1:4" ht="14.25" hidden="1" customHeight="1">
      <c r="A37" s="48"/>
      <c r="B37" s="498"/>
      <c r="C37" s="498"/>
      <c r="D37" s="498"/>
    </row>
    <row r="38" spans="1:4" ht="14.25" hidden="1" customHeight="1">
      <c r="A38" s="48"/>
      <c r="B38" s="498"/>
      <c r="C38" s="498"/>
      <c r="D38" s="498"/>
    </row>
    <row r="39" spans="1:4" ht="14.25" hidden="1" customHeight="1">
      <c r="A39" s="48"/>
      <c r="B39" s="498"/>
      <c r="C39" s="498"/>
      <c r="D39" s="498"/>
    </row>
    <row r="40" spans="1:4" ht="14.25" hidden="1" customHeight="1">
      <c r="A40" s="48"/>
      <c r="B40" s="498"/>
      <c r="C40" s="498"/>
      <c r="D40" s="498"/>
    </row>
    <row r="41" spans="1:4" ht="14.25" hidden="1" customHeight="1">
      <c r="A41" s="48"/>
      <c r="B41" s="498"/>
      <c r="C41" s="498"/>
      <c r="D41" s="498"/>
    </row>
    <row r="42" spans="1:4" ht="14.25" hidden="1" customHeight="1">
      <c r="A42" s="48"/>
      <c r="B42" s="498"/>
      <c r="C42" s="498"/>
      <c r="D42" s="498"/>
    </row>
    <row r="43" spans="1:4" ht="14.25" hidden="1" customHeight="1">
      <c r="A43" s="48"/>
      <c r="B43" s="498"/>
      <c r="C43" s="498"/>
      <c r="D43" s="498"/>
    </row>
    <row r="44" spans="1:4" ht="14.25" hidden="1" customHeight="1">
      <c r="A44" s="48"/>
      <c r="B44" s="498"/>
      <c r="C44" s="498"/>
      <c r="D44" s="498"/>
    </row>
    <row r="45" spans="1:4" ht="14.25" hidden="1" customHeight="1">
      <c r="A45" s="48"/>
      <c r="B45" s="498"/>
      <c r="C45" s="498"/>
      <c r="D45" s="498"/>
    </row>
    <row r="46" spans="1:4" ht="14.25" hidden="1" customHeight="1">
      <c r="A46" s="48"/>
      <c r="B46" s="498"/>
      <c r="C46" s="498"/>
      <c r="D46" s="498"/>
    </row>
    <row r="47" spans="1:4" ht="14.25" hidden="1" customHeight="1">
      <c r="A47" s="48"/>
      <c r="B47" s="498"/>
      <c r="C47" s="498"/>
      <c r="D47" s="498"/>
    </row>
    <row r="48" spans="1:4" ht="14.25" hidden="1" customHeight="1">
      <c r="A48" s="48"/>
      <c r="B48" s="498"/>
      <c r="C48" s="498"/>
      <c r="D48" s="498"/>
    </row>
    <row r="49" spans="1:4" ht="14.25" hidden="1" customHeight="1">
      <c r="A49" s="48"/>
      <c r="B49" s="498"/>
      <c r="C49" s="498"/>
      <c r="D49" s="498"/>
    </row>
    <row r="50" spans="1:4" ht="14.25" hidden="1" customHeight="1">
      <c r="A50" s="48"/>
      <c r="B50" s="498"/>
      <c r="C50" s="498"/>
      <c r="D50" s="498"/>
    </row>
    <row r="51" spans="1:4" ht="14.25" hidden="1" customHeight="1">
      <c r="A51" s="48"/>
      <c r="B51" s="498"/>
      <c r="C51" s="498"/>
      <c r="D51" s="498"/>
    </row>
    <row r="52" spans="1:4" ht="14.25" hidden="1" customHeight="1">
      <c r="A52" s="48"/>
      <c r="B52" s="498"/>
      <c r="C52" s="498"/>
      <c r="D52" s="498"/>
    </row>
    <row r="53" spans="1:4" ht="14.25" hidden="1" customHeight="1">
      <c r="A53" s="48"/>
      <c r="B53" s="498"/>
      <c r="C53" s="498"/>
      <c r="D53" s="498"/>
    </row>
    <row r="54" spans="1:4" ht="14.25" hidden="1" customHeight="1">
      <c r="A54" s="48"/>
      <c r="B54" s="498"/>
      <c r="C54" s="498"/>
      <c r="D54" s="498"/>
    </row>
    <row r="55" spans="1:4" ht="14.25" hidden="1" customHeight="1">
      <c r="A55" s="48"/>
      <c r="B55" s="498"/>
      <c r="C55" s="498"/>
      <c r="D55" s="498"/>
    </row>
    <row r="56" spans="1:4" ht="14.25" hidden="1" customHeight="1">
      <c r="A56" s="48"/>
      <c r="B56" s="498"/>
      <c r="C56" s="498"/>
      <c r="D56" s="498"/>
    </row>
    <row r="57" spans="1:4" ht="14.25" hidden="1" customHeight="1">
      <c r="A57" s="48"/>
      <c r="B57" s="498"/>
      <c r="C57" s="498"/>
      <c r="D57" s="498"/>
    </row>
    <row r="58" spans="1:4" ht="14.25" hidden="1" customHeight="1">
      <c r="A58" s="48"/>
      <c r="B58" s="498"/>
      <c r="C58" s="498"/>
      <c r="D58" s="498"/>
    </row>
    <row r="59" spans="1:4" ht="14.25" hidden="1" customHeight="1">
      <c r="A59" s="48"/>
      <c r="B59" s="498"/>
      <c r="C59" s="498"/>
      <c r="D59" s="498"/>
    </row>
    <row r="60" spans="1:4" ht="14.25" hidden="1" customHeight="1">
      <c r="A60" s="48"/>
      <c r="B60" s="498"/>
      <c r="C60" s="498"/>
      <c r="D60" s="498"/>
    </row>
    <row r="61" spans="1:4" ht="14.25" hidden="1" customHeight="1">
      <c r="A61" s="48"/>
      <c r="B61" s="498"/>
      <c r="C61" s="498"/>
      <c r="D61" s="498"/>
    </row>
    <row r="62" spans="1:4" ht="14.25" hidden="1" customHeight="1">
      <c r="A62" s="48"/>
      <c r="B62" s="498"/>
      <c r="C62" s="498"/>
      <c r="D62" s="498"/>
    </row>
    <row r="63" spans="1:4" ht="14.25" hidden="1" customHeight="1">
      <c r="A63" s="48"/>
      <c r="B63" s="498"/>
      <c r="C63" s="498"/>
      <c r="D63" s="498"/>
    </row>
    <row r="64" spans="1:4" ht="14.25" hidden="1" customHeight="1">
      <c r="A64" s="48"/>
      <c r="B64" s="498"/>
      <c r="C64" s="498"/>
      <c r="D64" s="498"/>
    </row>
    <row r="65" spans="1:4" ht="14.25" hidden="1" customHeight="1">
      <c r="A65" s="48"/>
      <c r="B65" s="498"/>
      <c r="C65" s="498"/>
      <c r="D65" s="498"/>
    </row>
    <row r="66" spans="1:4" ht="14.25" hidden="1" customHeight="1">
      <c r="A66" s="48"/>
      <c r="B66" s="498"/>
      <c r="C66" s="498"/>
      <c r="D66" s="498"/>
    </row>
    <row r="67" spans="1:4" ht="14.25" hidden="1" customHeight="1">
      <c r="A67" s="48"/>
      <c r="B67" s="498"/>
      <c r="C67" s="498"/>
      <c r="D67" s="498"/>
    </row>
    <row r="68" spans="1:4" ht="14.25" hidden="1" customHeight="1">
      <c r="A68" s="48"/>
      <c r="B68" s="498"/>
      <c r="C68" s="498"/>
      <c r="D68" s="498"/>
    </row>
    <row r="69" spans="1:4" ht="14.25" hidden="1" customHeight="1">
      <c r="A69" s="48"/>
      <c r="B69" s="498"/>
      <c r="C69" s="498"/>
      <c r="D69" s="498"/>
    </row>
    <row r="70" spans="1:4" ht="14.25" hidden="1" customHeight="1">
      <c r="A70" s="48"/>
      <c r="B70" s="498"/>
      <c r="C70" s="498"/>
      <c r="D70" s="498"/>
    </row>
    <row r="71" spans="1:4" ht="14.25" hidden="1" customHeight="1">
      <c r="A71" s="48"/>
      <c r="B71" s="498"/>
      <c r="C71" s="498"/>
      <c r="D71" s="498"/>
    </row>
    <row r="72" spans="1:4" ht="14.25" hidden="1" customHeight="1">
      <c r="A72" s="48"/>
      <c r="B72" s="498"/>
      <c r="C72" s="498"/>
      <c r="D72" s="498"/>
    </row>
    <row r="73" spans="1:4" ht="14.25" hidden="1" customHeight="1">
      <c r="A73" s="48"/>
      <c r="B73" s="498"/>
      <c r="C73" s="498"/>
      <c r="D73" s="498"/>
    </row>
    <row r="74" spans="1:4" ht="14.25" hidden="1" customHeight="1">
      <c r="A74" s="48"/>
      <c r="B74" s="498"/>
      <c r="C74" s="498"/>
      <c r="D74" s="498"/>
    </row>
    <row r="75" spans="1:4" ht="14.25" hidden="1" customHeight="1">
      <c r="A75" s="48"/>
      <c r="B75" s="498"/>
      <c r="C75" s="498"/>
      <c r="D75" s="498"/>
    </row>
    <row r="76" spans="1:4" ht="14.25" hidden="1" customHeight="1">
      <c r="A76" s="48"/>
      <c r="B76" s="498"/>
      <c r="C76" s="498"/>
      <c r="D76" s="498"/>
    </row>
    <row r="77" spans="1:4" ht="14.25" hidden="1" customHeight="1">
      <c r="A77" s="48"/>
      <c r="B77" s="498"/>
      <c r="C77" s="498"/>
      <c r="D77" s="498"/>
    </row>
    <row r="78" spans="1:4" ht="14.25" customHeight="1">
      <c r="A78" s="48"/>
      <c r="B78" s="498"/>
      <c r="C78" s="498"/>
      <c r="D78" s="498"/>
    </row>
    <row r="79" spans="1:4" ht="14.25" customHeight="1">
      <c r="A79" s="48"/>
      <c r="B79" s="498"/>
      <c r="C79" s="498"/>
      <c r="D79" s="498"/>
    </row>
    <row r="80" spans="1:4" ht="14.25" customHeight="1">
      <c r="A80" s="48"/>
      <c r="B80" s="498"/>
      <c r="C80" s="498"/>
      <c r="D80" s="498"/>
    </row>
    <row r="81" spans="1:4" ht="14.25" customHeight="1">
      <c r="A81" s="48"/>
      <c r="B81" s="498"/>
      <c r="C81" s="498"/>
      <c r="D81" s="498"/>
    </row>
    <row r="82" spans="1:4" ht="14.25" customHeight="1">
      <c r="A82" s="48"/>
      <c r="B82" s="500"/>
      <c r="C82" s="500"/>
      <c r="D82" s="500"/>
    </row>
    <row r="83" spans="1:4" ht="14.25" customHeight="1">
      <c r="A83" s="48"/>
      <c r="B83" s="50"/>
      <c r="C83" s="51"/>
      <c r="D83" s="50"/>
    </row>
    <row r="84" spans="1:4" ht="14.25" customHeight="1">
      <c r="A84" s="48"/>
      <c r="B84" s="50"/>
      <c r="C84" s="51"/>
      <c r="D84" s="50"/>
    </row>
    <row r="85" spans="1:4" ht="14.25" customHeight="1">
      <c r="A85" s="48"/>
      <c r="B85" s="50"/>
      <c r="C85" s="51"/>
      <c r="D85" s="50"/>
    </row>
    <row r="86" spans="1:4" ht="14.25" customHeight="1">
      <c r="A86" s="48"/>
      <c r="B86" s="50"/>
      <c r="C86" s="51"/>
      <c r="D86" s="50"/>
    </row>
    <row r="87" spans="1:4" ht="14.25" customHeight="1">
      <c r="A87" s="48"/>
      <c r="B87" s="50"/>
      <c r="C87" s="51"/>
      <c r="D87" s="50"/>
    </row>
    <row r="88" spans="1:4" ht="14.25" customHeight="1">
      <c r="A88" s="48"/>
      <c r="B88" s="50"/>
      <c r="C88" s="51"/>
      <c r="D88" s="50"/>
    </row>
    <row r="89" spans="1:4" ht="14.25" customHeight="1">
      <c r="A89" s="48"/>
      <c r="B89" s="50"/>
      <c r="C89" s="51"/>
      <c r="D89" s="50"/>
    </row>
    <row r="90" spans="1:4" ht="14.25" customHeight="1">
      <c r="A90" s="48"/>
      <c r="B90" s="50"/>
      <c r="C90" s="51"/>
      <c r="D90" s="50"/>
    </row>
    <row r="91" spans="1:4" ht="14.25" customHeight="1">
      <c r="A91" s="48"/>
      <c r="B91" s="50"/>
      <c r="C91" s="51"/>
      <c r="D91" s="50"/>
    </row>
    <row r="92" spans="1:4" ht="14.25" customHeight="1">
      <c r="A92" s="48"/>
      <c r="B92" s="50"/>
      <c r="C92" s="51"/>
      <c r="D92" s="50"/>
    </row>
    <row r="93" spans="1:4" ht="14.25" customHeight="1">
      <c r="A93" s="48"/>
      <c r="B93" s="50"/>
      <c r="C93" s="51"/>
      <c r="D93" s="50"/>
    </row>
    <row r="94" spans="1:4" ht="14.25" customHeight="1">
      <c r="A94" s="48"/>
      <c r="B94" s="50"/>
      <c r="C94" s="51"/>
      <c r="D94" s="50"/>
    </row>
    <row r="95" spans="1:4" ht="14.25" customHeight="1">
      <c r="A95" s="48"/>
      <c r="B95" s="50"/>
      <c r="C95" s="51"/>
      <c r="D95" s="50"/>
    </row>
    <row r="96" spans="1:4" ht="14.25" customHeight="1">
      <c r="A96" s="48"/>
      <c r="B96" s="50"/>
      <c r="C96" s="51"/>
      <c r="D96" s="50"/>
    </row>
    <row r="97" spans="1:4" ht="14.25" customHeight="1">
      <c r="A97" s="48"/>
      <c r="B97" s="50"/>
      <c r="C97" s="51"/>
      <c r="D97" s="50"/>
    </row>
    <row r="98" spans="1:4" ht="14.25" customHeight="1">
      <c r="A98" s="48"/>
      <c r="B98" s="50"/>
      <c r="C98" s="51"/>
      <c r="D98" s="50"/>
    </row>
    <row r="99" spans="1:4" ht="14.25" customHeight="1">
      <c r="A99" s="48"/>
      <c r="B99" s="50"/>
      <c r="C99" s="51"/>
      <c r="D99" s="50"/>
    </row>
    <row r="100" spans="1:4" ht="14.25" customHeight="1">
      <c r="A100" s="48"/>
      <c r="B100" s="50"/>
      <c r="C100" s="51"/>
      <c r="D100" s="50"/>
    </row>
    <row r="101" spans="1:4" ht="14.25" customHeight="1">
      <c r="A101" s="48"/>
      <c r="B101" s="50"/>
      <c r="C101" s="51"/>
      <c r="D101" s="50"/>
    </row>
  </sheetData>
  <mergeCells count="82">
    <mergeCell ref="B1:D1"/>
    <mergeCell ref="B74:D74"/>
    <mergeCell ref="B75:D75"/>
    <mergeCell ref="B76:D76"/>
    <mergeCell ref="B77:D77"/>
    <mergeCell ref="B72:D72"/>
    <mergeCell ref="B73:D73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80:D80"/>
    <mergeCell ref="B81:D81"/>
    <mergeCell ref="B82:D82"/>
    <mergeCell ref="B78:D78"/>
    <mergeCell ref="B79:D79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B7:D7"/>
    <mergeCell ref="B8:D8"/>
    <mergeCell ref="B9:D9"/>
    <mergeCell ref="B10:D10"/>
    <mergeCell ref="B11:D11"/>
    <mergeCell ref="B2:D2"/>
    <mergeCell ref="B3:D3"/>
    <mergeCell ref="B4:D4"/>
    <mergeCell ref="B5:D5"/>
    <mergeCell ref="B6:D6"/>
  </mergeCells>
  <pageMargins left="0" right="0" top="0" bottom="0" header="0" footer="0"/>
  <pageSetup paperSize="9" orientation="landscape" r:id="rId1"/>
  <headerFooter alignWithMargins="0"/>
  <legacyDrawing r:id="rId2"/>
  <oleObjects>
    <oleObject progId="Word.Document.12" shapeId="1025" r:id="rId3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workbookViewId="0">
      <selection activeCell="G25" sqref="G25"/>
    </sheetView>
  </sheetViews>
  <sheetFormatPr defaultRowHeight="10.5"/>
  <sheetData>
    <row r="4" spans="10:18">
      <c r="J4" s="1"/>
      <c r="K4" s="1"/>
      <c r="L4" s="1"/>
      <c r="M4" s="1"/>
      <c r="N4" s="1"/>
      <c r="O4" s="1"/>
      <c r="P4" s="1"/>
      <c r="Q4" s="1"/>
      <c r="R4" s="1"/>
    </row>
    <row r="5" spans="10:18">
      <c r="J5" s="1"/>
      <c r="K5" s="1"/>
      <c r="L5" s="1"/>
      <c r="M5" s="1"/>
      <c r="N5" s="1"/>
      <c r="O5" s="1"/>
      <c r="P5" s="1"/>
      <c r="Q5" s="1"/>
      <c r="R5" s="1"/>
    </row>
    <row r="6" spans="10:18">
      <c r="J6" s="1"/>
      <c r="K6" s="1"/>
      <c r="L6" s="1"/>
      <c r="M6" s="1"/>
      <c r="N6" s="1"/>
      <c r="O6" s="1"/>
      <c r="P6" s="1"/>
      <c r="Q6" s="1"/>
      <c r="R6" s="1"/>
    </row>
    <row r="7" spans="10:18">
      <c r="J7" s="1"/>
      <c r="K7" s="1"/>
      <c r="L7" s="1"/>
      <c r="M7" s="1"/>
      <c r="N7" s="1"/>
      <c r="O7" s="1"/>
      <c r="P7" s="1"/>
      <c r="Q7" s="1"/>
      <c r="R7" s="1"/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Титул</vt:lpstr>
      <vt:lpstr>График</vt:lpstr>
      <vt:lpstr>План</vt:lpstr>
      <vt:lpstr>Компетенции </vt:lpstr>
      <vt:lpstr>Кабинеты </vt:lpstr>
      <vt:lpstr>Пояснения</vt:lpstr>
      <vt:lpstr>Start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2017-11-19T13:01:44Z</cp:lastPrinted>
  <dcterms:created xsi:type="dcterms:W3CDTF">2011-05-05T04:03:53Z</dcterms:created>
  <dcterms:modified xsi:type="dcterms:W3CDTF">2017-11-19T13:01:46Z</dcterms:modified>
</cp:coreProperties>
</file>