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" sheetId="16" r:id="rId2"/>
    <sheet name="План" sheetId="15" r:id="rId3"/>
    <sheet name="Компетенции" sheetId="13" r:id="rId4"/>
    <sheet name="Кабинеты" sheetId="11" r:id="rId5"/>
    <sheet name="Пояснения" sheetId="10" r:id="rId6"/>
    <sheet name="Start" sheetId="9" state="hidden" r:id="rId7"/>
  </sheets>
  <calcPr calcId="124519" refMode="R1C1"/>
</workbook>
</file>

<file path=xl/calcChain.xml><?xml version="1.0" encoding="utf-8"?>
<calcChain xmlns="http://schemas.openxmlformats.org/spreadsheetml/2006/main">
  <c r="O9" i="15"/>
  <c r="P9"/>
  <c r="Q9"/>
  <c r="R9"/>
  <c r="S9"/>
  <c r="T9"/>
  <c r="U9"/>
  <c r="W9"/>
  <c r="N9"/>
  <c r="G39"/>
  <c r="H39"/>
  <c r="I39"/>
  <c r="J39"/>
  <c r="K39"/>
  <c r="L39"/>
  <c r="M39"/>
  <c r="N39"/>
  <c r="O39"/>
  <c r="P39"/>
  <c r="Q39"/>
  <c r="R39"/>
  <c r="S39"/>
  <c r="T39"/>
  <c r="U39"/>
  <c r="W39"/>
  <c r="F39"/>
  <c r="J22"/>
  <c r="J20" s="1"/>
  <c r="J23"/>
  <c r="J24"/>
  <c r="J25"/>
  <c r="J21"/>
  <c r="N10"/>
  <c r="J50"/>
  <c r="G20"/>
  <c r="H20"/>
  <c r="I20"/>
  <c r="K20"/>
  <c r="L20"/>
  <c r="M20"/>
  <c r="N20"/>
  <c r="O20"/>
  <c r="P20"/>
  <c r="Q20"/>
  <c r="R20"/>
  <c r="S20"/>
  <c r="T20"/>
  <c r="U20"/>
  <c r="V20"/>
  <c r="V10" s="1"/>
  <c r="W20"/>
  <c r="X20"/>
  <c r="X10" s="1"/>
  <c r="F20"/>
  <c r="G10"/>
  <c r="H10"/>
  <c r="I10"/>
  <c r="K10"/>
  <c r="L10"/>
  <c r="M10"/>
  <c r="O10"/>
  <c r="P10"/>
  <c r="Q10"/>
  <c r="S10"/>
  <c r="U10"/>
  <c r="W10"/>
  <c r="F10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F26"/>
  <c r="G11"/>
  <c r="H11"/>
  <c r="I11"/>
  <c r="K11"/>
  <c r="L11"/>
  <c r="M11"/>
  <c r="N11"/>
  <c r="O11"/>
  <c r="P11"/>
  <c r="Q11"/>
  <c r="R11"/>
  <c r="S11"/>
  <c r="T11"/>
  <c r="T10" s="1"/>
  <c r="U11"/>
  <c r="V11"/>
  <c r="W11"/>
  <c r="X11"/>
  <c r="F11"/>
  <c r="J27"/>
  <c r="J19"/>
  <c r="J18"/>
  <c r="J17"/>
  <c r="J16"/>
  <c r="J15"/>
  <c r="J14"/>
  <c r="J13"/>
  <c r="J12"/>
  <c r="J11" l="1"/>
  <c r="J10" s="1"/>
  <c r="R10"/>
  <c r="J41" l="1"/>
  <c r="J46"/>
  <c r="J51"/>
  <c r="F29"/>
  <c r="G29"/>
  <c r="H29"/>
  <c r="I29"/>
  <c r="K29"/>
  <c r="L29"/>
  <c r="F51"/>
  <c r="G51"/>
  <c r="H51"/>
  <c r="I51"/>
  <c r="K51"/>
  <c r="L51"/>
  <c r="F46"/>
  <c r="G46"/>
  <c r="H46"/>
  <c r="I46"/>
  <c r="K46"/>
  <c r="L46"/>
  <c r="F41"/>
  <c r="G41"/>
  <c r="H41"/>
  <c r="I41"/>
  <c r="K41"/>
  <c r="L41"/>
  <c r="G9"/>
  <c r="P29"/>
  <c r="I9" l="1"/>
  <c r="H9"/>
  <c r="F9"/>
  <c r="O29"/>
  <c r="Q29"/>
  <c r="R29"/>
  <c r="S29"/>
  <c r="T29"/>
  <c r="U29"/>
  <c r="V29"/>
  <c r="W29"/>
  <c r="X29"/>
  <c r="N29"/>
  <c r="K9"/>
  <c r="L9"/>
  <c r="O51" l="1"/>
  <c r="P51"/>
  <c r="Q51"/>
  <c r="R51"/>
  <c r="S51"/>
  <c r="T51"/>
  <c r="U51"/>
  <c r="V51"/>
  <c r="V39" s="1"/>
  <c r="V9" s="1"/>
  <c r="W51"/>
  <c r="X51"/>
  <c r="X39" s="1"/>
  <c r="X9" s="1"/>
  <c r="N51"/>
  <c r="W46"/>
  <c r="X46"/>
  <c r="O46"/>
  <c r="P46"/>
  <c r="Q46"/>
  <c r="R46"/>
  <c r="S46"/>
  <c r="T46"/>
  <c r="U46"/>
  <c r="V46"/>
  <c r="N46"/>
  <c r="W41"/>
  <c r="X41"/>
  <c r="O41"/>
  <c r="P41"/>
  <c r="Q41"/>
  <c r="R41"/>
  <c r="S41"/>
  <c r="T41"/>
  <c r="U41"/>
  <c r="V41"/>
  <c r="N41"/>
  <c r="J54"/>
  <c r="J53"/>
  <c r="J49"/>
  <c r="J44"/>
  <c r="J37" l="1"/>
  <c r="J36"/>
  <c r="J35"/>
  <c r="J34"/>
  <c r="J33"/>
  <c r="J31"/>
  <c r="J30"/>
  <c r="W8"/>
  <c r="U8"/>
  <c r="S8"/>
  <c r="Q8"/>
  <c r="O8"/>
  <c r="A70"/>
  <c r="J8" l="1"/>
  <c r="N8"/>
  <c r="P8"/>
  <c r="T8"/>
  <c r="X8"/>
  <c r="R8"/>
  <c r="V8"/>
  <c r="J29"/>
  <c r="J9" l="1"/>
</calcChain>
</file>

<file path=xl/sharedStrings.xml><?xml version="1.0" encoding="utf-8"?>
<sst xmlns="http://schemas.openxmlformats.org/spreadsheetml/2006/main" count="805" uniqueCount="350">
  <si>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</si>
  <si>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</si>
  <si>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</si>
  <si>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</si>
  <si>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</si>
  <si>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</si>
  <si>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</si>
  <si>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</si>
  <si>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</si>
  <si>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</si>
  <si>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</si>
  <si>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Техническое черчение</t>
  </si>
  <si>
    <t>ОК 1.</t>
  </si>
  <si>
    <t>ОК 2.</t>
  </si>
  <si>
    <t>ОК 3.</t>
  </si>
  <si>
    <t>ОК 4.</t>
  </si>
  <si>
    <t>ОК 5.</t>
  </si>
  <si>
    <t>ОК 6.</t>
  </si>
  <si>
    <t>ОК 7.</t>
  </si>
  <si>
    <t>Электротехника</t>
  </si>
  <si>
    <t>Основы технической механики и слесарных работ</t>
  </si>
  <si>
    <t>Материаловедение</t>
  </si>
  <si>
    <t>Охрана труда</t>
  </si>
  <si>
    <t>Безопасность жизнедеятельности</t>
  </si>
  <si>
    <t>Профессиональные модули</t>
  </si>
  <si>
    <t>Основы слесарно-сборочных и электромонтажных работ</t>
  </si>
  <si>
    <t>Учебная практика</t>
  </si>
  <si>
    <t>Организация и технология проверки электрооборудования</t>
  </si>
  <si>
    <t>11</t>
  </si>
  <si>
    <t>Контрольно - измерительные приборы</t>
  </si>
  <si>
    <t>12</t>
  </si>
  <si>
    <t>13</t>
  </si>
  <si>
    <t>14</t>
  </si>
  <si>
    <t>Производственная практика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</si>
  <si>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</si>
  <si>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</si>
  <si>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</si>
  <si>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</si>
  <si>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</si>
  <si>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</si>
  <si>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</si>
  <si>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</si>
  <si>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</si>
  <si>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Индекс</t>
  </si>
  <si>
    <t>Содержание</t>
  </si>
  <si>
    <t>Понимать сущность и социальную значимость своей будующей профессии, проявлять к ней устойчивый интерес.</t>
  </si>
  <si>
    <t>Организовывать собственную деятельность, исходя из цели и способов её достижения, определённых руководителем.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</si>
  <si>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</si>
  <si>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 xml:space="preserve">  Осуществлять поиск информации, необходимой для эффективного выполнения профессиональных задач.</t>
  </si>
  <si>
    <t>Использовать информационно-коммуникационные технологии в профессиональной деятельности.</t>
  </si>
  <si>
    <t>Работать в команде, эффективно общаться с коллегами, руководством, клиентами.</t>
  </si>
  <si>
    <t>Исполнять воинскую обязанность, в в том числе с применением полученных профессиональных знаний (для юношей).</t>
  </si>
  <si>
    <t>*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</si>
  <si>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</si>
  <si>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</si>
  <si>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Курс 1</t>
  </si>
  <si>
    <t>Курс 2</t>
  </si>
  <si>
    <t>Курс 3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</si>
  <si>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</si>
  <si>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</si>
  <si>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</si>
  <si>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</si>
  <si>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</si>
  <si>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</si>
  <si>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</si>
  <si>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</si>
  <si>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</si>
  <si>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</si>
  <si>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</si>
  <si>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Теор. обучение</t>
  </si>
  <si>
    <t>Лаб. и пр. занятия</t>
  </si>
  <si>
    <t>Лаб. занятия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</si>
  <si>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</si>
  <si>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</si>
  <si>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</si>
  <si>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</si>
  <si>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</si>
  <si>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</si>
  <si>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</si>
  <si>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</si>
  <si>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</si>
  <si>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</si>
  <si>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</si>
  <si>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</si>
  <si>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</si>
  <si>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</si>
  <si>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</si>
  <si>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</si>
  <si>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</si>
  <si>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</si>
  <si>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</si>
  <si>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</si>
  <si>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</si>
  <si>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</si>
  <si>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</si>
  <si>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</si>
  <si>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</si>
  <si>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</si>
  <si>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</si>
  <si>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</si>
  <si>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</si>
  <si>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час/нед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</si>
  <si>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</si>
  <si>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</si>
  <si>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</si>
  <si>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</si>
  <si>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</si>
  <si>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Обществознание (включая экономику и право)</t>
  </si>
  <si>
    <t>Химия</t>
  </si>
  <si>
    <t>Биология</t>
  </si>
  <si>
    <t>Физическая культура</t>
  </si>
  <si>
    <t>Физика</t>
  </si>
  <si>
    <t>П</t>
  </si>
  <si>
    <t>ФК.00</t>
  </si>
  <si>
    <t>ФИЗИЧЕСКАЯ КУЛЬТУРА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</si>
  <si>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</si>
  <si>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</si>
  <si>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</si>
  <si>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</si>
  <si>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</si>
  <si>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</si>
  <si>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</si>
  <si>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</si>
  <si>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</si>
  <si>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</si>
  <si>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</si>
  <si>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</si>
  <si>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</si>
  <si>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</si>
  <si>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</si>
  <si>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</si>
  <si>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</si>
  <si>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</si>
  <si>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</si>
  <si>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</si>
  <si>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</si>
  <si>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</si>
  <si>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</si>
  <si>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</si>
  <si>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</si>
  <si>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</si>
  <si>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</si>
  <si>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</si>
  <si>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</si>
  <si>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</si>
  <si>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</si>
  <si>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</si>
  <si>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</si>
  <si>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</si>
  <si>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</si>
  <si>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</si>
  <si>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</si>
  <si>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</si>
  <si>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</si>
  <si>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</si>
  <si>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</si>
  <si>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</si>
  <si>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</si>
  <si>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</si>
  <si>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</si>
  <si>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</si>
  <si>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К</t>
  </si>
  <si>
    <t>А</t>
  </si>
  <si>
    <t>У</t>
  </si>
  <si>
    <t>II</t>
  </si>
  <si>
    <t>III</t>
  </si>
  <si>
    <t>Г</t>
  </si>
  <si>
    <t>IV</t>
  </si>
  <si>
    <t>V</t>
  </si>
  <si>
    <t>Обозначения:</t>
  </si>
  <si>
    <t xml:space="preserve">   Учебная практика (Производственное обучение)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</si>
  <si>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</si>
  <si>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</si>
  <si>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</si>
  <si>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</si>
  <si>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</si>
  <si>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</si>
  <si>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ГИА</t>
  </si>
  <si>
    <t>Утверждаю</t>
  </si>
  <si>
    <t>Приказ об утверждении ФГОС</t>
  </si>
  <si>
    <t>от</t>
  </si>
  <si>
    <t>08.08.2013</t>
  </si>
  <si>
    <t>УЧЕБНЫЙ ПЛАН</t>
  </si>
  <si>
    <t>наименование образовательного учреждения (организации)</t>
  </si>
  <si>
    <t>Электромонтер по ремонту и обслуживанию электрооборудования (по отраслям)</t>
  </si>
  <si>
    <t>код</t>
  </si>
  <si>
    <t>наименование профессии</t>
  </si>
  <si>
    <t>на базе</t>
  </si>
  <si>
    <t>квалификация:</t>
  </si>
  <si>
    <t>32 7</t>
  </si>
  <si>
    <t>33 7</t>
  </si>
  <si>
    <t>34 7</t>
  </si>
  <si>
    <t>35 7</t>
  </si>
  <si>
    <t>36 7</t>
  </si>
  <si>
    <t>форма обучения</t>
  </si>
  <si>
    <t>Очная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</si>
  <si>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</si>
  <si>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</si>
  <si>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</si>
  <si>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</si>
  <si>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</si>
  <si>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ОП.00</t>
  </si>
  <si>
    <t>Общепрофессиональный учебный цикл</t>
  </si>
  <si>
    <t>ОП.01</t>
  </si>
  <si>
    <t>ОП.02</t>
  </si>
  <si>
    <t>ОП.03</t>
  </si>
  <si>
    <t>ОП.04</t>
  </si>
  <si>
    <t>ОП.05</t>
  </si>
  <si>
    <t>ОП.06</t>
  </si>
  <si>
    <t>П.00</t>
  </si>
  <si>
    <t>ПМ.00</t>
  </si>
  <si>
    <t>ПМ.01</t>
  </si>
  <si>
    <t>МДК.01.01</t>
  </si>
  <si>
    <t>Организация работ по сборке, монтажу и ремонту электрооборудования промышленных предприятий</t>
  </si>
  <si>
    <t>УП.01</t>
  </si>
  <si>
    <t>ПП.01</t>
  </si>
  <si>
    <t>Производственная  практика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</si>
  <si>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</si>
  <si>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</si>
  <si>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</si>
  <si>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</si>
  <si>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</si>
  <si>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</si>
  <si>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</si>
  <si>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Организация технического обслуживания электрооборудования промышленных организаций</t>
  </si>
  <si>
    <t xml:space="preserve">Устранение и предупреждение аварий и неполадок электрооборудования </t>
  </si>
  <si>
    <t>ПП.03</t>
  </si>
  <si>
    <t>УП.03</t>
  </si>
  <si>
    <t>Введение в профессию</t>
  </si>
  <si>
    <t>МДК.01.02</t>
  </si>
  <si>
    <t>общеобразовательный цикл</t>
  </si>
  <si>
    <t>общепрофессиональный цикл</t>
  </si>
  <si>
    <t>вариативная часть</t>
  </si>
  <si>
    <t>профессиональные модули</t>
  </si>
  <si>
    <t>физическая культура</t>
  </si>
  <si>
    <t>практика</t>
  </si>
  <si>
    <t>итого</t>
  </si>
  <si>
    <t>формы</t>
  </si>
  <si>
    <t>формы промежуточной аттестации</t>
  </si>
  <si>
    <t>23 нед</t>
  </si>
  <si>
    <t>17 нед</t>
  </si>
  <si>
    <t>22 нед</t>
  </si>
  <si>
    <t>`--,--,--,Э</t>
  </si>
  <si>
    <t>`--,--,--,ДЗ</t>
  </si>
  <si>
    <t>`--,--,--,--,ДЗ</t>
  </si>
  <si>
    <t>Основы предпринимательства</t>
  </si>
  <si>
    <t>ОП.07*</t>
  </si>
  <si>
    <t>ОП.08*</t>
  </si>
  <si>
    <t>всего</t>
  </si>
  <si>
    <t>Государственная итоговая аттестация</t>
  </si>
  <si>
    <t>2 недели</t>
  </si>
  <si>
    <t>диф.зачетов</t>
  </si>
  <si>
    <t>зачетов</t>
  </si>
  <si>
    <t>эк</t>
  </si>
  <si>
    <t>ДЗ</t>
  </si>
  <si>
    <t>`--,ДЗ</t>
  </si>
  <si>
    <t>`--,З,З</t>
  </si>
  <si>
    <t>ЭК</t>
  </si>
  <si>
    <t>`--,ДЗ,ДЗ</t>
  </si>
  <si>
    <t>`-,Э</t>
  </si>
  <si>
    <t>`--,Э</t>
  </si>
  <si>
    <t>Профессиональный учебный  цикл</t>
  </si>
  <si>
    <t>№ 802</t>
  </si>
  <si>
    <t>___________________М.Ю.Казакова</t>
  </si>
  <si>
    <t>2г 10м</t>
  </si>
  <si>
    <t>Обучение по учебным  циклам и разделу "Физическая культура"</t>
  </si>
  <si>
    <t>Промежуточная аттестацич</t>
  </si>
  <si>
    <t>Практики</t>
  </si>
  <si>
    <t xml:space="preserve">Каникулы </t>
  </si>
  <si>
    <t>проведение</t>
  </si>
  <si>
    <t>нед</t>
  </si>
  <si>
    <t>1 курс</t>
  </si>
  <si>
    <t>2 курс</t>
  </si>
  <si>
    <t>30,5</t>
  </si>
  <si>
    <t>3 курс</t>
  </si>
  <si>
    <t>13.01.10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</si>
  <si>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</si>
  <si>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</si>
  <si>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</si>
  <si>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</si>
  <si>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</si>
  <si>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</si>
  <si>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</si>
  <si>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</si>
  <si>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</si>
  <si>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9. Безопасности жизнедеятельности</t>
  </si>
  <si>
    <t>Лаборатории: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</si>
  <si>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</si>
  <si>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</si>
  <si>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</si>
  <si>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</si>
  <si>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</si>
  <si>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</si>
  <si>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</si>
  <si>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</si>
  <si>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</si>
  <si>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</si>
  <si>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</si>
  <si>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10. Технического черчения</t>
  </si>
  <si>
    <t>11. Электротехники</t>
  </si>
  <si>
    <t>1. Электротехники и электроники</t>
  </si>
  <si>
    <t>2. Информационных технологий</t>
  </si>
  <si>
    <t>3. Контрольно-измерительных приборов</t>
  </si>
  <si>
    <t>4. Технического обслуживания электрооборудования</t>
  </si>
  <si>
    <t>12. Материаловедения</t>
  </si>
  <si>
    <t>13. Охраны труда</t>
  </si>
  <si>
    <t>14. Информатики</t>
  </si>
  <si>
    <t>15. Технической механики</t>
  </si>
  <si>
    <t>экзаменов</t>
  </si>
  <si>
    <t>21 нед</t>
  </si>
  <si>
    <t>Директор КОГПОАУ  ВЭМТ</t>
  </si>
  <si>
    <t>16 нед</t>
  </si>
  <si>
    <r>
      <t>1</t>
    </r>
    <r>
      <rPr>
        <b/>
        <sz val="11"/>
        <color indexed="8"/>
        <rFont val="Times New Roman"/>
        <family val="1"/>
        <charset val="204"/>
      </rPr>
      <t xml:space="preserve"> График учебного процесса</t>
    </r>
  </si>
  <si>
    <t>Кировское областное государственное профессиональное образовательное автономное учреждение                "Вятский электромашиностроительный техникум"</t>
  </si>
  <si>
    <t>основной профессиональной образовательной программы среднего профессионального образования</t>
  </si>
  <si>
    <t>по профессии среднего профессионального образования</t>
  </si>
  <si>
    <t>Проверка и наладка электрооборудования</t>
  </si>
  <si>
    <t>Математика</t>
  </si>
  <si>
    <t>Консультации для студентов  предусматриваются из расчета 4 часа на одного обучающегося на каждый учебный год</t>
  </si>
  <si>
    <t>Организация работ по сборке, монтажу и ремонту электрооборудования промышленных организаций</t>
  </si>
  <si>
    <t>Астрономия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</si>
  <si>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t>
  </si>
  <si>
    <t xml:space="preserve">   Обучение по циклам и разделу "Физическая культура",                         1 день в неделю учебная практика</t>
  </si>
  <si>
    <t xml:space="preserve">  Обучение по циклам и разделу "Физическая культура"</t>
  </si>
  <si>
    <t xml:space="preserve">электромонтер по ремонту и обслуживанию электрооборудования </t>
  </si>
  <si>
    <t>основного общего образования (с получением среднего общего образования)</t>
  </si>
  <si>
    <t>Электромонтер по ремонту и обслуживанию электрооборудования 2018- 2021гг.</t>
  </si>
  <si>
    <t>О.00</t>
  </si>
  <si>
    <t>ОУД</t>
  </si>
  <si>
    <t>Общие общеобразовательные учебные дисциплины</t>
  </si>
  <si>
    <t>ОУД.01</t>
  </si>
  <si>
    <t>ОУД.02</t>
  </si>
  <si>
    <t>ОУД.03</t>
  </si>
  <si>
    <t>ОУД.04.П</t>
  </si>
  <si>
    <t>ОУД.05</t>
  </si>
  <si>
    <t>ОУД.06</t>
  </si>
  <si>
    <t>ОУД.07</t>
  </si>
  <si>
    <t>Основы безопасности жизнедеятельности</t>
  </si>
  <si>
    <t>ОУД.08</t>
  </si>
  <si>
    <t>Дисциплины по выбору из обязательных предметных областей</t>
  </si>
  <si>
    <t>ОУД.09.П</t>
  </si>
  <si>
    <t xml:space="preserve">Информатика </t>
  </si>
  <si>
    <t>ОУД.10.П</t>
  </si>
  <si>
    <t>ОУД.11</t>
  </si>
  <si>
    <t>ОУД12</t>
  </si>
  <si>
    <t>ОУД.13</t>
  </si>
  <si>
    <t>Дополнительные дисциплины</t>
  </si>
  <si>
    <t>ОУД.14</t>
  </si>
  <si>
    <t>Основы проектной деятельности</t>
  </si>
  <si>
    <t>`ДЗ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</si>
</sst>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"/>
  </numFmts>
  <fonts count="33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14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sz val="7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lightUp">
        <fgColor indexed="20"/>
        <bgColor theme="0"/>
      </patternFill>
    </fill>
    <fill>
      <patternFill patternType="solid">
        <fgColor theme="4" tint="0.59999389629810485"/>
        <bgColor indexed="16"/>
      </patternFill>
    </fill>
    <fill>
      <patternFill patternType="solid">
        <fgColor theme="5" tint="0.39997558519241921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00FFCC"/>
        <bgColor indexed="64"/>
      </patternFill>
    </fill>
    <fill>
      <patternFill patternType="solid">
        <fgColor rgb="FF00FFCC"/>
        <bgColor indexed="16"/>
      </patternFill>
    </fill>
    <fill>
      <patternFill patternType="solid">
        <fgColor rgb="FF99CCFF"/>
        <bgColor indexed="16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/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ck">
        <color rgb="FFC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C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6" fillId="0" borderId="0"/>
    <xf numFmtId="0" fontId="3" fillId="0" borderId="0"/>
    <xf numFmtId="0" fontId="1" fillId="7" borderId="39" applyNumberFormat="0" applyFont="0" applyFill="0" applyBorder="0" applyAlignment="0" applyProtection="0">
      <alignment horizontal="center" vertical="center"/>
      <protection locked="0"/>
    </xf>
    <xf numFmtId="0" fontId="1" fillId="0" borderId="0"/>
  </cellStyleXfs>
  <cellXfs count="515">
    <xf numFmtId="0" fontId="0" fillId="0" borderId="0" xfId="0"/>
    <xf numFmtId="0" fontId="1" fillId="0" borderId="0" xfId="0" applyFont="1"/>
    <xf numFmtId="0" fontId="6" fillId="0" borderId="0" xfId="2"/>
    <xf numFmtId="0" fontId="6" fillId="2" borderId="1" xfId="2" applyFont="1" applyFill="1" applyBorder="1" applyAlignment="1" applyProtection="1">
      <alignment horizontal="left" vertical="center" wrapText="1"/>
      <protection locked="0"/>
    </xf>
    <xf numFmtId="0" fontId="6" fillId="3" borderId="0" xfId="2" applyFont="1" applyFill="1" applyBorder="1" applyAlignment="1" applyProtection="1">
      <alignment horizontal="left" vertical="center"/>
      <protection locked="0"/>
    </xf>
    <xf numFmtId="0" fontId="3" fillId="0" borderId="0" xfId="3"/>
    <xf numFmtId="0" fontId="3" fillId="3" borderId="0" xfId="3" applyFont="1" applyFill="1" applyBorder="1" applyAlignment="1" applyProtection="1">
      <alignment horizontal="left" vertical="center"/>
      <protection locked="0"/>
    </xf>
    <xf numFmtId="0" fontId="6" fillId="2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Border="1" applyAlignment="1" applyProtection="1">
      <alignment horizontal="left" vertical="center"/>
      <protection locked="0"/>
    </xf>
    <xf numFmtId="164" fontId="6" fillId="0" borderId="1" xfId="2" applyNumberFormat="1" applyFont="1" applyBorder="1" applyAlignment="1" applyProtection="1">
      <alignment horizontal="left" vertical="center"/>
      <protection locked="0"/>
    </xf>
    <xf numFmtId="0" fontId="6" fillId="0" borderId="0" xfId="2" applyFont="1" applyAlignment="1">
      <alignment horizontal="left" vertical="center"/>
    </xf>
    <xf numFmtId="0" fontId="6" fillId="4" borderId="1" xfId="2" applyNumberFormat="1" applyFont="1" applyFill="1" applyBorder="1" applyAlignment="1">
      <alignment horizontal="left" vertical="center"/>
    </xf>
    <xf numFmtId="0" fontId="6" fillId="0" borderId="1" xfId="2" applyNumberFormat="1" applyFont="1" applyBorder="1" applyAlignment="1">
      <alignment horizontal="left" vertical="center"/>
    </xf>
    <xf numFmtId="164" fontId="6" fillId="0" borderId="1" xfId="2" applyNumberFormat="1" applyFont="1" applyBorder="1" applyAlignment="1">
      <alignment horizontal="left" vertical="center"/>
    </xf>
    <xf numFmtId="0" fontId="6" fillId="0" borderId="1" xfId="2" applyNumberFormat="1" applyFont="1" applyBorder="1" applyAlignment="1">
      <alignment horizontal="left" vertical="center" wrapText="1"/>
    </xf>
    <xf numFmtId="0" fontId="9" fillId="3" borderId="1" xfId="2" applyFont="1" applyFill="1" applyBorder="1" applyAlignment="1" applyProtection="1">
      <alignment horizontal="center" vertical="center"/>
      <protection locked="0"/>
    </xf>
    <xf numFmtId="0" fontId="6" fillId="2" borderId="5" xfId="2" applyNumberFormat="1" applyFont="1" applyFill="1" applyBorder="1" applyAlignment="1" applyProtection="1">
      <alignment horizontal="left" vertical="center" wrapText="1"/>
      <protection locked="0"/>
    </xf>
    <xf numFmtId="0" fontId="6" fillId="0" borderId="5" xfId="2" applyNumberFormat="1" applyFont="1" applyBorder="1" applyAlignment="1" applyProtection="1">
      <alignment horizontal="left" vertical="center"/>
      <protection locked="0"/>
    </xf>
    <xf numFmtId="164" fontId="6" fillId="0" borderId="5" xfId="2" applyNumberFormat="1" applyFont="1" applyBorder="1" applyAlignment="1" applyProtection="1">
      <alignment horizontal="left" vertical="center"/>
      <protection locked="0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16" fillId="0" borderId="0" xfId="3" applyFont="1" applyAlignment="1" applyProtection="1">
      <alignment horizontal="right" vertical="center"/>
      <protection locked="0"/>
    </xf>
    <xf numFmtId="0" fontId="13" fillId="3" borderId="0" xfId="3" applyFont="1" applyFill="1" applyBorder="1" applyAlignment="1" applyProtection="1">
      <alignment horizontal="left" vertical="center"/>
      <protection locked="0"/>
    </xf>
    <xf numFmtId="0" fontId="13" fillId="3" borderId="0" xfId="3" applyFont="1" applyFill="1" applyBorder="1" applyAlignment="1" applyProtection="1">
      <alignment horizontal="left" vertical="top"/>
      <protection locked="0"/>
    </xf>
    <xf numFmtId="0" fontId="3" fillId="5" borderId="0" xfId="3" applyFill="1"/>
    <xf numFmtId="0" fontId="3" fillId="8" borderId="0" xfId="3" applyFill="1"/>
    <xf numFmtId="0" fontId="3" fillId="7" borderId="1" xfId="3" applyFont="1" applyFill="1" applyBorder="1" applyAlignment="1" applyProtection="1">
      <alignment horizontal="center" vertical="center"/>
      <protection locked="0"/>
    </xf>
    <xf numFmtId="0" fontId="3" fillId="8" borderId="0" xfId="3" applyFill="1" applyAlignment="1">
      <alignment horizontal="center" vertical="center" textRotation="90" wrapText="1"/>
    </xf>
    <xf numFmtId="0" fontId="3" fillId="7" borderId="0" xfId="3" applyFont="1" applyFill="1" applyBorder="1" applyAlignment="1">
      <alignment horizontal="center" vertical="center"/>
    </xf>
    <xf numFmtId="0" fontId="3" fillId="7" borderId="0" xfId="3" applyFont="1" applyFill="1" applyBorder="1" applyAlignment="1">
      <alignment horizontal="left" vertical="center"/>
    </xf>
    <xf numFmtId="0" fontId="3" fillId="7" borderId="9" xfId="3" applyNumberFormat="1" applyFont="1" applyFill="1" applyBorder="1" applyAlignment="1">
      <alignment horizontal="center" vertical="center"/>
    </xf>
    <xf numFmtId="0" fontId="3" fillId="7" borderId="10" xfId="3" applyNumberFormat="1" applyFont="1" applyFill="1" applyBorder="1" applyAlignment="1">
      <alignment horizontal="center" vertical="center"/>
    </xf>
    <xf numFmtId="0" fontId="3" fillId="7" borderId="10" xfId="3" applyNumberFormat="1" applyFont="1" applyFill="1" applyBorder="1" applyAlignment="1">
      <alignment horizontal="left" vertical="center" wrapText="1"/>
    </xf>
    <xf numFmtId="0" fontId="3" fillId="7" borderId="12" xfId="3" applyNumberFormat="1" applyFont="1" applyFill="1" applyBorder="1" applyAlignment="1">
      <alignment horizontal="center" vertical="center"/>
    </xf>
    <xf numFmtId="0" fontId="3" fillId="7" borderId="13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 applyProtection="1">
      <alignment horizontal="left" vertical="center" wrapText="1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5" xfId="3" applyNumberFormat="1" applyFont="1" applyFill="1" applyBorder="1" applyAlignment="1" applyProtection="1">
      <alignment horizontal="center" vertical="center"/>
      <protection locked="0"/>
    </xf>
    <xf numFmtId="0" fontId="3" fillId="7" borderId="15" xfId="3" applyNumberFormat="1" applyFont="1" applyFill="1" applyBorder="1" applyAlignment="1">
      <alignment horizontal="center" vertical="center"/>
    </xf>
    <xf numFmtId="0" fontId="3" fillId="7" borderId="16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>
      <alignment horizontal="center" vertical="center" wrapText="1"/>
    </xf>
    <xf numFmtId="0" fontId="3" fillId="7" borderId="18" xfId="3" applyNumberFormat="1" applyFont="1" applyFill="1" applyBorder="1" applyAlignment="1">
      <alignment horizontal="center" vertical="center"/>
    </xf>
    <xf numFmtId="0" fontId="3" fillId="7" borderId="12" xfId="3" applyNumberFormat="1" applyFont="1" applyFill="1" applyBorder="1" applyAlignment="1">
      <alignment horizontal="center" vertical="center" wrapText="1"/>
    </xf>
    <xf numFmtId="0" fontId="3" fillId="7" borderId="15" xfId="3" applyNumberFormat="1" applyFont="1" applyFill="1" applyBorder="1" applyAlignment="1">
      <alignment horizontal="center" vertical="center" wrapText="1"/>
    </xf>
    <xf numFmtId="0" fontId="3" fillId="8" borderId="0" xfId="3" applyFill="1"/>
    <xf numFmtId="0" fontId="3" fillId="6" borderId="10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left" vertical="center" wrapText="1"/>
    </xf>
    <xf numFmtId="0" fontId="3" fillId="6" borderId="0" xfId="3" applyFont="1" applyFill="1" applyBorder="1" applyAlignment="1">
      <alignment horizontal="center" vertical="center"/>
    </xf>
    <xf numFmtId="0" fontId="3" fillId="7" borderId="3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8" borderId="0" xfId="3" applyFont="1" applyFill="1" applyAlignment="1" applyProtection="1">
      <alignment horizontal="center" vertical="center"/>
      <protection locked="0"/>
    </xf>
    <xf numFmtId="0" fontId="3" fillId="8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1" xfId="3" applyNumberFormat="1" applyFont="1" applyFill="1" applyBorder="1" applyAlignment="1" applyProtection="1">
      <alignment horizontal="center" vertical="center" textRotation="90"/>
      <protection locked="0"/>
    </xf>
    <xf numFmtId="0" fontId="3" fillId="8" borderId="1" xfId="3" applyNumberFormat="1" applyFont="1" applyFill="1" applyBorder="1" applyAlignment="1" applyProtection="1">
      <alignment horizontal="left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left" vertical="center"/>
      <protection locked="0"/>
    </xf>
    <xf numFmtId="0" fontId="3" fillId="8" borderId="0" xfId="3" applyFont="1" applyFill="1" applyAlignment="1" applyProtection="1">
      <alignment horizontal="left" vertical="center"/>
      <protection locked="0"/>
    </xf>
    <xf numFmtId="0" fontId="3" fillId="7" borderId="0" xfId="3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Border="1" applyAlignment="1" applyProtection="1">
      <alignment horizontal="left" vertical="center"/>
      <protection locked="0"/>
    </xf>
    <xf numFmtId="0" fontId="3" fillId="8" borderId="0" xfId="3" applyFont="1" applyFill="1" applyAlignment="1" applyProtection="1">
      <alignment horizontal="center" vertical="center" wrapText="1"/>
      <protection locked="0"/>
    </xf>
    <xf numFmtId="0" fontId="13" fillId="8" borderId="0" xfId="3" applyFont="1" applyFill="1" applyAlignment="1" applyProtection="1">
      <alignment horizontal="left" vertical="top"/>
      <protection locked="0"/>
    </xf>
    <xf numFmtId="0" fontId="3" fillId="8" borderId="0" xfId="3" applyFont="1" applyFill="1" applyAlignment="1" applyProtection="1">
      <alignment horizontal="left" vertical="top" wrapText="1"/>
      <protection locked="0"/>
    </xf>
    <xf numFmtId="0" fontId="10" fillId="7" borderId="0" xfId="3" applyFont="1" applyFill="1" applyBorder="1" applyAlignment="1" applyProtection="1">
      <alignment horizontal="center" vertical="center"/>
      <protection locked="0"/>
    </xf>
    <xf numFmtId="0" fontId="11" fillId="8" borderId="8" xfId="3" applyFont="1" applyFill="1" applyBorder="1" applyAlignment="1" applyProtection="1">
      <alignment vertical="center"/>
      <protection locked="0"/>
    </xf>
    <xf numFmtId="0" fontId="4" fillId="7" borderId="0" xfId="1" applyFont="1" applyFill="1" applyBorder="1" applyAlignment="1" applyProtection="1">
      <alignment horizontal="left" vertical="center"/>
      <protection locked="0"/>
    </xf>
    <xf numFmtId="0" fontId="4" fillId="8" borderId="0" xfId="1" applyFill="1"/>
    <xf numFmtId="0" fontId="4" fillId="7" borderId="0" xfId="1" applyFont="1" applyFill="1" applyBorder="1" applyAlignment="1" applyProtection="1">
      <alignment horizontal="left" vertical="top" wrapText="1"/>
      <protection locked="0"/>
    </xf>
    <xf numFmtId="0" fontId="4" fillId="8" borderId="0" xfId="1" applyFont="1" applyFill="1" applyAlignment="1">
      <alignment horizontal="left" vertical="center" wrapText="1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0" xfId="3" applyFill="1"/>
    <xf numFmtId="0" fontId="1" fillId="6" borderId="10" xfId="3" applyNumberFormat="1" applyFont="1" applyFill="1" applyBorder="1" applyAlignment="1">
      <alignment horizontal="center" vertical="center"/>
    </xf>
    <xf numFmtId="0" fontId="1" fillId="7" borderId="10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 applyProtection="1">
      <alignment horizontal="left" vertical="center" wrapText="1"/>
      <protection locked="0"/>
    </xf>
    <xf numFmtId="0" fontId="1" fillId="7" borderId="1" xfId="3" applyNumberFormat="1" applyFont="1" applyFill="1" applyBorder="1" applyAlignment="1">
      <alignment horizontal="left" vertical="center" wrapText="1"/>
    </xf>
    <xf numFmtId="0" fontId="1" fillId="6" borderId="10" xfId="3" applyNumberFormat="1" applyFont="1" applyFill="1" applyBorder="1" applyAlignment="1">
      <alignment horizontal="left" vertical="center" wrapText="1"/>
    </xf>
    <xf numFmtId="0" fontId="1" fillId="6" borderId="10" xfId="3" applyNumberFormat="1" applyFont="1" applyFill="1" applyBorder="1" applyAlignment="1" applyProtection="1">
      <alignment horizontal="left" vertical="center" wrapText="1"/>
      <protection locked="0"/>
    </xf>
    <xf numFmtId="0" fontId="20" fillId="7" borderId="1" xfId="3" applyNumberFormat="1" applyFont="1" applyFill="1" applyBorder="1" applyAlignment="1">
      <alignment horizontal="center" vertical="center"/>
    </xf>
    <xf numFmtId="0" fontId="20" fillId="7" borderId="1" xfId="3" applyNumberFormat="1" applyFont="1" applyFill="1" applyBorder="1" applyAlignment="1" applyProtection="1">
      <alignment horizontal="left" vertical="center" wrapText="1"/>
      <protection locked="0"/>
    </xf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>
      <alignment horizontal="center" vertical="center"/>
    </xf>
    <xf numFmtId="0" fontId="1" fillId="7" borderId="2" xfId="3" applyNumberFormat="1" applyFont="1" applyFill="1" applyBorder="1" applyAlignment="1">
      <alignment horizontal="center" vertical="center"/>
    </xf>
    <xf numFmtId="0" fontId="1" fillId="7" borderId="2" xfId="3" applyNumberFormat="1" applyFont="1" applyFill="1" applyBorder="1" applyAlignment="1" applyProtection="1">
      <alignment horizontal="center" vertical="center"/>
      <protection locked="0"/>
    </xf>
    <xf numFmtId="0" fontId="3" fillId="7" borderId="2" xfId="3" applyNumberFormat="1" applyFont="1" applyFill="1" applyBorder="1" applyAlignment="1" applyProtection="1">
      <alignment horizontal="center" vertical="center"/>
      <protection locked="0"/>
    </xf>
    <xf numFmtId="0" fontId="3" fillId="8" borderId="0" xfId="3" applyFill="1"/>
    <xf numFmtId="0" fontId="3" fillId="8" borderId="1" xfId="3" applyNumberFormat="1" applyFont="1" applyFill="1" applyBorder="1" applyAlignment="1">
      <alignment horizontal="left" vertical="center" wrapText="1"/>
    </xf>
    <xf numFmtId="0" fontId="3" fillId="7" borderId="10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>
      <alignment horizontal="center" vertical="center"/>
    </xf>
    <xf numFmtId="0" fontId="3" fillId="7" borderId="12" xfId="3" applyNumberFormat="1" applyFont="1" applyFill="1" applyBorder="1" applyAlignment="1">
      <alignment horizontal="center" vertical="center" wrapText="1"/>
    </xf>
    <xf numFmtId="0" fontId="3" fillId="7" borderId="1" xfId="3" applyFont="1" applyFill="1" applyBorder="1" applyAlignment="1" applyProtection="1">
      <alignment horizontal="center" vertical="center"/>
      <protection locked="0"/>
    </xf>
    <xf numFmtId="0" fontId="21" fillId="7" borderId="11" xfId="3" applyNumberFormat="1" applyFont="1" applyFill="1" applyBorder="1" applyAlignment="1">
      <alignment horizontal="center" vertical="center"/>
    </xf>
    <xf numFmtId="0" fontId="1" fillId="7" borderId="20" xfId="3" applyNumberFormat="1" applyFont="1" applyFill="1" applyBorder="1" applyAlignment="1">
      <alignment horizontal="left" vertical="center" wrapText="1"/>
    </xf>
    <xf numFmtId="0" fontId="21" fillId="7" borderId="21" xfId="3" applyNumberFormat="1" applyFont="1" applyFill="1" applyBorder="1" applyAlignment="1">
      <alignment horizontal="center" vertical="center"/>
    </xf>
    <xf numFmtId="0" fontId="1" fillId="7" borderId="3" xfId="3" applyNumberFormat="1" applyFont="1" applyFill="1" applyBorder="1" applyAlignment="1">
      <alignment horizontal="left" vertical="center" wrapText="1"/>
    </xf>
    <xf numFmtId="0" fontId="21" fillId="8" borderId="4" xfId="3" applyNumberFormat="1" applyFont="1" applyFill="1" applyBorder="1" applyAlignment="1">
      <alignment horizontal="center" vertical="center"/>
    </xf>
    <xf numFmtId="0" fontId="1" fillId="8" borderId="1" xfId="3" applyNumberFormat="1" applyFont="1" applyFill="1" applyBorder="1" applyAlignment="1">
      <alignment horizontal="left" vertical="center" wrapText="1"/>
    </xf>
    <xf numFmtId="0" fontId="21" fillId="8" borderId="2" xfId="3" applyNumberFormat="1" applyFont="1" applyFill="1" applyBorder="1" applyAlignment="1">
      <alignment horizontal="center" vertical="center"/>
    </xf>
    <xf numFmtId="0" fontId="21" fillId="8" borderId="2" xfId="3" applyNumberFormat="1" applyFont="1" applyFill="1" applyBorder="1" applyAlignment="1">
      <alignment horizontal="left" vertical="center" wrapText="1"/>
    </xf>
    <xf numFmtId="0" fontId="3" fillId="7" borderId="0" xfId="3" applyNumberFormat="1" applyFont="1" applyFill="1" applyBorder="1" applyAlignment="1">
      <alignment horizontal="center" vertical="center"/>
    </xf>
    <xf numFmtId="0" fontId="3" fillId="7" borderId="0" xfId="3" applyNumberFormat="1" applyFont="1" applyFill="1" applyBorder="1" applyAlignment="1">
      <alignment horizontal="left" vertical="center"/>
    </xf>
    <xf numFmtId="0" fontId="3" fillId="7" borderId="22" xfId="3" applyNumberFormat="1" applyFont="1" applyFill="1" applyBorder="1" applyAlignment="1">
      <alignment horizontal="center" vertical="center"/>
    </xf>
    <xf numFmtId="0" fontId="3" fillId="7" borderId="16" xfId="3" applyNumberFormat="1" applyFont="1" applyFill="1" applyBorder="1" applyAlignment="1">
      <alignment horizontal="center" vertical="center"/>
    </xf>
    <xf numFmtId="0" fontId="3" fillId="7" borderId="16" xfId="3" applyNumberFormat="1" applyFont="1" applyFill="1" applyBorder="1" applyAlignment="1">
      <alignment horizontal="left" vertical="center"/>
    </xf>
    <xf numFmtId="0" fontId="3" fillId="6" borderId="16" xfId="3" applyNumberFormat="1" applyFont="1" applyFill="1" applyBorder="1" applyAlignment="1">
      <alignment horizontal="center" vertical="center"/>
    </xf>
    <xf numFmtId="0" fontId="3" fillId="10" borderId="12" xfId="3" applyNumberFormat="1" applyFont="1" applyFill="1" applyBorder="1" applyAlignment="1">
      <alignment horizontal="center" vertical="center"/>
    </xf>
    <xf numFmtId="0" fontId="3" fillId="10" borderId="15" xfId="3" applyNumberFormat="1" applyFont="1" applyFill="1" applyBorder="1" applyAlignment="1" applyProtection="1">
      <alignment horizontal="center" vertical="center"/>
      <protection locked="0"/>
    </xf>
    <xf numFmtId="0" fontId="3" fillId="10" borderId="0" xfId="3" applyFont="1" applyFill="1" applyBorder="1" applyAlignment="1">
      <alignment horizontal="center" vertical="center"/>
    </xf>
    <xf numFmtId="0" fontId="3" fillId="10" borderId="2" xfId="3" applyNumberFormat="1" applyFont="1" applyFill="1" applyBorder="1" applyAlignment="1" applyProtection="1">
      <alignment horizontal="center" vertical="center"/>
      <protection locked="0"/>
    </xf>
    <xf numFmtId="0" fontId="1" fillId="10" borderId="2" xfId="3" applyNumberFormat="1" applyFont="1" applyFill="1" applyBorder="1" applyAlignment="1" applyProtection="1">
      <alignment horizontal="center" vertical="center"/>
      <protection locked="0"/>
    </xf>
    <xf numFmtId="0" fontId="3" fillId="10" borderId="15" xfId="3" applyNumberFormat="1" applyFont="1" applyFill="1" applyBorder="1" applyAlignment="1">
      <alignment horizontal="center" vertical="center"/>
    </xf>
    <xf numFmtId="0" fontId="1" fillId="7" borderId="1" xfId="3" applyFont="1" applyFill="1" applyBorder="1" applyAlignment="1" applyProtection="1">
      <alignment horizontal="center" vertical="center"/>
      <protection locked="0"/>
    </xf>
    <xf numFmtId="0" fontId="1" fillId="7" borderId="2" xfId="3" applyFont="1" applyFill="1" applyBorder="1" applyAlignment="1" applyProtection="1">
      <alignment horizontal="center" vertical="center"/>
      <protection locked="0"/>
    </xf>
    <xf numFmtId="0" fontId="1" fillId="12" borderId="1" xfId="3" applyFont="1" applyFill="1" applyBorder="1" applyAlignment="1" applyProtection="1">
      <alignment horizontal="center" vertical="center"/>
      <protection locked="0"/>
    </xf>
    <xf numFmtId="0" fontId="1" fillId="7" borderId="1" xfId="3" applyFont="1" applyFill="1" applyBorder="1" applyAlignment="1" applyProtection="1">
      <alignment horizontal="center" vertical="center" textRotation="90" wrapText="1"/>
      <protection locked="0"/>
    </xf>
    <xf numFmtId="0" fontId="1" fillId="7" borderId="2" xfId="3" applyFont="1" applyFill="1" applyBorder="1" applyAlignment="1" applyProtection="1">
      <alignment horizontal="center" vertical="center" textRotation="90" wrapText="1"/>
      <protection locked="0"/>
    </xf>
    <xf numFmtId="0" fontId="1" fillId="12" borderId="1" xfId="3" applyFont="1" applyFill="1" applyBorder="1" applyAlignment="1" applyProtection="1">
      <alignment horizontal="center" vertical="center" textRotation="90" wrapText="1"/>
      <protection locked="0"/>
    </xf>
    <xf numFmtId="0" fontId="3" fillId="7" borderId="16" xfId="3" applyFont="1" applyFill="1" applyBorder="1" applyAlignment="1" applyProtection="1">
      <alignment horizontal="center" vertical="center"/>
      <protection locked="0"/>
    </xf>
    <xf numFmtId="0" fontId="3" fillId="7" borderId="29" xfId="3" applyNumberFormat="1" applyFont="1" applyFill="1" applyBorder="1" applyAlignment="1" applyProtection="1">
      <alignment horizontal="center" vertical="center"/>
      <protection locked="0"/>
    </xf>
    <xf numFmtId="0" fontId="3" fillId="7" borderId="27" xfId="3" applyNumberFormat="1" applyFont="1" applyFill="1" applyBorder="1" applyAlignment="1" applyProtection="1">
      <alignment horizontal="center" vertical="center"/>
      <protection locked="0"/>
    </xf>
    <xf numFmtId="0" fontId="3" fillId="7" borderId="29" xfId="3" applyNumberFormat="1" applyFont="1" applyFill="1" applyBorder="1" applyAlignment="1">
      <alignment horizontal="center" vertical="center"/>
    </xf>
    <xf numFmtId="0" fontId="3" fillId="7" borderId="30" xfId="3" applyNumberFormat="1" applyFont="1" applyFill="1" applyBorder="1" applyAlignment="1" applyProtection="1">
      <alignment horizontal="center" vertical="center"/>
      <protection locked="0"/>
    </xf>
    <xf numFmtId="0" fontId="3" fillId="7" borderId="31" xfId="3" applyNumberFormat="1" applyFont="1" applyFill="1" applyBorder="1" applyAlignment="1" applyProtection="1">
      <alignment horizontal="center" vertical="center"/>
      <protection locked="0"/>
    </xf>
    <xf numFmtId="0" fontId="3" fillId="6" borderId="32" xfId="3" applyNumberFormat="1" applyFont="1" applyFill="1" applyBorder="1" applyAlignment="1">
      <alignment horizontal="center" vertical="center"/>
    </xf>
    <xf numFmtId="0" fontId="3" fillId="7" borderId="32" xfId="3" applyNumberFormat="1" applyFont="1" applyFill="1" applyBorder="1" applyAlignment="1">
      <alignment horizontal="center" vertical="center"/>
    </xf>
    <xf numFmtId="0" fontId="3" fillId="6" borderId="33" xfId="3" applyNumberFormat="1" applyFont="1" applyFill="1" applyBorder="1" applyAlignment="1">
      <alignment horizontal="center" vertical="center"/>
    </xf>
    <xf numFmtId="0" fontId="3" fillId="7" borderId="28" xfId="3" applyNumberFormat="1" applyFont="1" applyFill="1" applyBorder="1" applyAlignment="1">
      <alignment horizontal="center" vertical="center"/>
    </xf>
    <xf numFmtId="0" fontId="3" fillId="7" borderId="23" xfId="3" applyFont="1" applyFill="1" applyBorder="1" applyAlignment="1" applyProtection="1">
      <alignment horizontal="center" vertical="center"/>
      <protection locked="0"/>
    </xf>
    <xf numFmtId="0" fontId="3" fillId="7" borderId="23" xfId="3" applyNumberFormat="1" applyFont="1" applyFill="1" applyBorder="1" applyAlignment="1">
      <alignment horizontal="center" vertical="center"/>
    </xf>
    <xf numFmtId="0" fontId="3" fillId="6" borderId="35" xfId="3" applyNumberFormat="1" applyFont="1" applyFill="1" applyBorder="1" applyAlignment="1">
      <alignment horizontal="center" vertical="center"/>
    </xf>
    <xf numFmtId="0" fontId="3" fillId="7" borderId="35" xfId="3" applyNumberFormat="1" applyFont="1" applyFill="1" applyBorder="1" applyAlignment="1">
      <alignment horizontal="center" vertical="center"/>
    </xf>
    <xf numFmtId="0" fontId="3" fillId="7" borderId="24" xfId="3" applyNumberFormat="1" applyFont="1" applyFill="1" applyBorder="1" applyAlignment="1">
      <alignment horizontal="center" vertical="center"/>
    </xf>
    <xf numFmtId="0" fontId="1" fillId="7" borderId="23" xfId="3" applyNumberFormat="1" applyFont="1" applyFill="1" applyBorder="1" applyAlignment="1">
      <alignment horizontal="center" vertical="center"/>
    </xf>
    <xf numFmtId="0" fontId="3" fillId="7" borderId="23" xfId="3" applyNumberFormat="1" applyFont="1" applyFill="1" applyBorder="1" applyAlignment="1">
      <alignment horizontal="center" vertical="center" wrapText="1"/>
    </xf>
    <xf numFmtId="0" fontId="3" fillId="7" borderId="36" xfId="3" applyNumberFormat="1" applyFont="1" applyFill="1" applyBorder="1" applyAlignment="1">
      <alignment horizontal="center" vertical="center"/>
    </xf>
    <xf numFmtId="0" fontId="3" fillId="7" borderId="37" xfId="3" applyNumberFormat="1" applyFont="1" applyFill="1" applyBorder="1" applyAlignment="1">
      <alignment horizontal="center" vertical="center" wrapText="1"/>
    </xf>
    <xf numFmtId="0" fontId="1" fillId="7" borderId="39" xfId="3" applyFont="1" applyFill="1" applyBorder="1" applyAlignment="1" applyProtection="1">
      <alignment horizontal="center" vertical="center"/>
      <protection locked="0"/>
    </xf>
    <xf numFmtId="0" fontId="1" fillId="7" borderId="39" xfId="3" applyFont="1" applyFill="1" applyBorder="1" applyAlignment="1" applyProtection="1">
      <alignment horizontal="center" vertical="center" textRotation="90" wrapText="1"/>
      <protection locked="0"/>
    </xf>
    <xf numFmtId="0" fontId="3" fillId="7" borderId="39" xfId="3" applyFont="1" applyFill="1" applyBorder="1" applyAlignment="1" applyProtection="1">
      <alignment horizontal="center" vertical="center"/>
      <protection locked="0"/>
    </xf>
    <xf numFmtId="0" fontId="3" fillId="7" borderId="40" xfId="3" applyNumberFormat="1" applyFont="1" applyFill="1" applyBorder="1" applyAlignment="1">
      <alignment horizontal="center" vertical="center"/>
    </xf>
    <xf numFmtId="0" fontId="3" fillId="7" borderId="41" xfId="3" applyNumberFormat="1" applyFont="1" applyFill="1" applyBorder="1" applyAlignment="1">
      <alignment horizontal="center" vertical="center"/>
    </xf>
    <xf numFmtId="0" fontId="3" fillId="6" borderId="42" xfId="3" applyNumberFormat="1" applyFont="1" applyFill="1" applyBorder="1" applyAlignment="1">
      <alignment horizontal="center" vertical="center"/>
    </xf>
    <xf numFmtId="0" fontId="3" fillId="7" borderId="42" xfId="3" applyNumberFormat="1" applyFont="1" applyFill="1" applyBorder="1" applyAlignment="1">
      <alignment horizontal="center" vertical="center"/>
    </xf>
    <xf numFmtId="0" fontId="3" fillId="7" borderId="39" xfId="3" applyNumberFormat="1" applyFont="1" applyFill="1" applyBorder="1" applyAlignment="1" applyProtection="1">
      <alignment horizontal="center" vertical="center"/>
      <protection locked="0"/>
    </xf>
    <xf numFmtId="0" fontId="3" fillId="7" borderId="41" xfId="3" applyFont="1" applyFill="1" applyBorder="1" applyAlignment="1">
      <alignment horizontal="center" vertical="center"/>
    </xf>
    <xf numFmtId="0" fontId="1" fillId="7" borderId="39" xfId="3" applyNumberFormat="1" applyFont="1" applyFill="1" applyBorder="1" applyAlignment="1" applyProtection="1">
      <alignment horizontal="center" vertical="center"/>
      <protection locked="0"/>
    </xf>
    <xf numFmtId="0" fontId="3" fillId="7" borderId="39" xfId="3" applyNumberFormat="1" applyFont="1" applyFill="1" applyBorder="1" applyAlignment="1">
      <alignment horizontal="center" vertical="center"/>
    </xf>
    <xf numFmtId="0" fontId="3" fillId="7" borderId="43" xfId="3" applyNumberFormat="1" applyFont="1" applyFill="1" applyBorder="1" applyAlignment="1" applyProtection="1">
      <alignment horizontal="center" vertical="center"/>
      <protection locked="0"/>
    </xf>
    <xf numFmtId="0" fontId="3" fillId="7" borderId="43" xfId="3" applyNumberFormat="1" applyFont="1" applyFill="1" applyBorder="1" applyAlignment="1">
      <alignment horizontal="center" vertical="center"/>
    </xf>
    <xf numFmtId="0" fontId="3" fillId="7" borderId="44" xfId="3" applyNumberFormat="1" applyFont="1" applyFill="1" applyBorder="1" applyAlignment="1" applyProtection="1">
      <alignment horizontal="center" vertical="center"/>
      <protection locked="0"/>
    </xf>
    <xf numFmtId="0" fontId="3" fillId="10" borderId="23" xfId="3" applyNumberFormat="1" applyFont="1" applyFill="1" applyBorder="1" applyAlignment="1">
      <alignment horizontal="center" vertical="center"/>
    </xf>
    <xf numFmtId="0" fontId="3" fillId="10" borderId="35" xfId="3" applyNumberFormat="1" applyFont="1" applyFill="1" applyBorder="1" applyAlignment="1">
      <alignment horizontal="center" vertical="center"/>
    </xf>
    <xf numFmtId="0" fontId="3" fillId="10" borderId="24" xfId="3" applyNumberFormat="1" applyFont="1" applyFill="1" applyBorder="1" applyAlignment="1">
      <alignment horizontal="center" vertical="center"/>
    </xf>
    <xf numFmtId="0" fontId="1" fillId="10" borderId="23" xfId="3" applyNumberFormat="1" applyFont="1" applyFill="1" applyBorder="1" applyAlignment="1">
      <alignment horizontal="center" vertical="center"/>
    </xf>
    <xf numFmtId="0" fontId="3" fillId="10" borderId="23" xfId="3" applyNumberFormat="1" applyFont="1" applyFill="1" applyBorder="1" applyAlignment="1">
      <alignment horizontal="center" vertical="center" wrapText="1"/>
    </xf>
    <xf numFmtId="0" fontId="3" fillId="10" borderId="36" xfId="3" applyNumberFormat="1" applyFont="1" applyFill="1" applyBorder="1" applyAlignment="1">
      <alignment horizontal="center" vertical="center"/>
    </xf>
    <xf numFmtId="0" fontId="1" fillId="7" borderId="16" xfId="3" applyNumberFormat="1" applyFont="1" applyFill="1" applyBorder="1" applyAlignment="1" applyProtection="1">
      <alignment horizontal="center" vertical="center"/>
      <protection locked="0"/>
    </xf>
    <xf numFmtId="0" fontId="3" fillId="10" borderId="39" xfId="3" applyNumberFormat="1" applyFont="1" applyFill="1" applyBorder="1" applyAlignment="1">
      <alignment horizontal="center" vertical="center"/>
    </xf>
    <xf numFmtId="0" fontId="3" fillId="10" borderId="42" xfId="3" applyNumberFormat="1" applyFont="1" applyFill="1" applyBorder="1" applyAlignment="1">
      <alignment horizontal="center" vertical="center"/>
    </xf>
    <xf numFmtId="0" fontId="3" fillId="10" borderId="46" xfId="3" applyNumberFormat="1" applyFont="1" applyFill="1" applyBorder="1" applyAlignment="1">
      <alignment horizontal="center" vertical="center"/>
    </xf>
    <xf numFmtId="0" fontId="1" fillId="10" borderId="39" xfId="3" applyNumberFormat="1" applyFont="1" applyFill="1" applyBorder="1" applyAlignment="1">
      <alignment horizontal="center" vertical="center"/>
    </xf>
    <xf numFmtId="0" fontId="3" fillId="10" borderId="39" xfId="3" applyNumberFormat="1" applyFont="1" applyFill="1" applyBorder="1" applyAlignment="1">
      <alignment horizontal="center" vertical="center" wrapText="1"/>
    </xf>
    <xf numFmtId="0" fontId="3" fillId="10" borderId="47" xfId="3" applyNumberFormat="1" applyFont="1" applyFill="1" applyBorder="1" applyAlignment="1">
      <alignment horizontal="center" vertical="center"/>
    </xf>
    <xf numFmtId="0" fontId="3" fillId="7" borderId="33" xfId="3" applyNumberFormat="1" applyFont="1" applyFill="1" applyBorder="1" applyAlignment="1">
      <alignment horizontal="center" vertical="center"/>
    </xf>
    <xf numFmtId="0" fontId="3" fillId="7" borderId="33" xfId="3" applyNumberFormat="1" applyFont="1" applyFill="1" applyBorder="1" applyAlignment="1" applyProtection="1">
      <alignment horizontal="center" vertical="center"/>
      <protection locked="0"/>
    </xf>
    <xf numFmtId="0" fontId="3" fillId="7" borderId="16" xfId="3" applyFont="1" applyFill="1" applyBorder="1" applyAlignment="1" applyProtection="1">
      <alignment horizontal="center" vertical="center" textRotation="90" wrapText="1"/>
      <protection locked="0"/>
    </xf>
    <xf numFmtId="0" fontId="3" fillId="7" borderId="16" xfId="3" applyFont="1" applyFill="1" applyBorder="1" applyAlignment="1" applyProtection="1">
      <alignment horizontal="center" vertical="center" wrapText="1"/>
      <protection locked="0"/>
    </xf>
    <xf numFmtId="0" fontId="3" fillId="6" borderId="10" xfId="4" applyNumberFormat="1" applyFont="1" applyFill="1" applyBorder="1" applyAlignment="1" applyProtection="1">
      <alignment horizontal="center" vertical="center"/>
    </xf>
    <xf numFmtId="165" fontId="3" fillId="7" borderId="23" xfId="3" applyNumberFormat="1" applyFont="1" applyFill="1" applyBorder="1" applyAlignment="1">
      <alignment horizontal="center" vertical="center"/>
    </xf>
    <xf numFmtId="0" fontId="1" fillId="7" borderId="15" xfId="3" applyNumberFormat="1" applyFont="1" applyFill="1" applyBorder="1" applyAlignment="1">
      <alignment horizontal="center" vertical="center" wrapText="1"/>
    </xf>
    <xf numFmtId="0" fontId="1" fillId="7" borderId="11" xfId="3" applyNumberFormat="1" applyFont="1" applyFill="1" applyBorder="1" applyAlignment="1">
      <alignment horizontal="center" vertical="center"/>
    </xf>
    <xf numFmtId="0" fontId="1" fillId="7" borderId="10" xfId="3" applyNumberFormat="1" applyFont="1" applyFill="1" applyBorder="1" applyAlignment="1">
      <alignment horizontal="left" vertical="center" wrapText="1"/>
    </xf>
    <xf numFmtId="0" fontId="1" fillId="7" borderId="12" xfId="3" applyNumberFormat="1" applyFont="1" applyFill="1" applyBorder="1" applyAlignment="1">
      <alignment horizontal="center" vertical="center" wrapText="1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0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>
      <alignment horizontal="right" vertical="center"/>
    </xf>
    <xf numFmtId="0" fontId="3" fillId="7" borderId="1" xfId="3" applyNumberFormat="1" applyFont="1" applyFill="1" applyBorder="1" applyAlignment="1">
      <alignment horizontal="center" vertical="center"/>
    </xf>
    <xf numFmtId="0" fontId="1" fillId="7" borderId="4" xfId="3" applyNumberFormat="1" applyFont="1" applyFill="1" applyBorder="1" applyAlignment="1">
      <alignment horizontal="center" vertical="center"/>
    </xf>
    <xf numFmtId="0" fontId="1" fillId="7" borderId="28" xfId="3" applyNumberFormat="1" applyFont="1" applyFill="1" applyBorder="1" applyAlignment="1">
      <alignment horizontal="center" vertical="center"/>
    </xf>
    <xf numFmtId="0" fontId="3" fillId="7" borderId="1" xfId="3" applyFont="1" applyFill="1" applyBorder="1" applyAlignment="1" applyProtection="1">
      <alignment horizontal="center" vertical="center"/>
      <protection locked="0"/>
    </xf>
    <xf numFmtId="0" fontId="3" fillId="7" borderId="2" xfId="3" applyFont="1" applyFill="1" applyBorder="1" applyAlignment="1" applyProtection="1">
      <alignment horizontal="center" vertical="center"/>
      <protection locked="0"/>
    </xf>
    <xf numFmtId="0" fontId="1" fillId="7" borderId="38" xfId="3" applyFont="1" applyFill="1" applyBorder="1" applyAlignment="1" applyProtection="1">
      <alignment horizontal="center" vertical="center"/>
      <protection locked="0"/>
    </xf>
    <xf numFmtId="0" fontId="1" fillId="7" borderId="2" xfId="3" applyFont="1" applyFill="1" applyBorder="1" applyAlignment="1" applyProtection="1">
      <alignment horizontal="center" vertical="center"/>
      <protection locked="0"/>
    </xf>
    <xf numFmtId="0" fontId="3" fillId="7" borderId="3" xfId="3" applyFont="1" applyFill="1" applyBorder="1" applyAlignment="1" applyProtection="1">
      <alignment horizontal="center" vertical="center"/>
      <protection locked="0"/>
    </xf>
    <xf numFmtId="0" fontId="1" fillId="7" borderId="22" xfId="3" applyNumberFormat="1" applyFont="1" applyFill="1" applyBorder="1" applyAlignment="1">
      <alignment horizontal="left" vertical="center" wrapText="1"/>
    </xf>
    <xf numFmtId="0" fontId="1" fillId="6" borderId="22" xfId="3" applyNumberFormat="1" applyFont="1" applyFill="1" applyBorder="1" applyAlignment="1">
      <alignment horizontal="center" vertical="center"/>
    </xf>
    <xf numFmtId="0" fontId="3" fillId="7" borderId="61" xfId="3" applyNumberFormat="1" applyFont="1" applyFill="1" applyBorder="1" applyAlignment="1" applyProtection="1">
      <alignment horizontal="center" vertical="center"/>
      <protection locked="0"/>
    </xf>
    <xf numFmtId="0" fontId="3" fillId="8" borderId="5" xfId="3" applyNumberFormat="1" applyFont="1" applyFill="1" applyBorder="1" applyAlignment="1">
      <alignment horizontal="left" vertical="center" wrapText="1"/>
    </xf>
    <xf numFmtId="0" fontId="3" fillId="7" borderId="33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60" xfId="3" applyNumberFormat="1" applyFont="1" applyFill="1" applyBorder="1" applyAlignment="1" applyProtection="1">
      <alignment horizontal="center" vertical="center" wrapText="1"/>
      <protection locked="0"/>
    </xf>
    <xf numFmtId="0" fontId="10" fillId="7" borderId="2" xfId="3" applyNumberFormat="1" applyFont="1" applyFill="1" applyBorder="1" applyAlignment="1">
      <alignment horizontal="center" vertical="center"/>
    </xf>
    <xf numFmtId="0" fontId="3" fillId="8" borderId="6" xfId="3" applyFill="1" applyBorder="1"/>
    <xf numFmtId="0" fontId="3" fillId="7" borderId="56" xfId="3" applyNumberFormat="1" applyFont="1" applyFill="1" applyBorder="1" applyAlignment="1">
      <alignment horizontal="center" vertical="center"/>
    </xf>
    <xf numFmtId="0" fontId="3" fillId="7" borderId="20" xfId="3" applyNumberFormat="1" applyFont="1" applyFill="1" applyBorder="1" applyAlignment="1">
      <alignment horizontal="center" vertical="center"/>
    </xf>
    <xf numFmtId="0" fontId="3" fillId="7" borderId="5" xfId="3" applyNumberFormat="1" applyFont="1" applyFill="1" applyBorder="1" applyAlignment="1">
      <alignment horizontal="center" vertical="center"/>
    </xf>
    <xf numFmtId="0" fontId="1" fillId="7" borderId="5" xfId="3" applyNumberFormat="1" applyFont="1" applyFill="1" applyBorder="1" applyAlignment="1">
      <alignment horizontal="center" vertical="center"/>
    </xf>
    <xf numFmtId="0" fontId="1" fillId="7" borderId="66" xfId="3" applyNumberFormat="1" applyFont="1" applyFill="1" applyBorder="1" applyAlignment="1">
      <alignment horizontal="center" vertical="center" wrapText="1"/>
    </xf>
    <xf numFmtId="0" fontId="3" fillId="7" borderId="65" xfId="3" applyNumberFormat="1" applyFont="1" applyFill="1" applyBorder="1" applyAlignment="1">
      <alignment horizontal="center" vertical="center"/>
    </xf>
    <xf numFmtId="0" fontId="3" fillId="7" borderId="68" xfId="3" applyNumberFormat="1" applyFont="1" applyFill="1" applyBorder="1" applyAlignment="1">
      <alignment horizontal="center" vertical="center" wrapText="1"/>
    </xf>
    <xf numFmtId="0" fontId="3" fillId="7" borderId="65" xfId="3" applyNumberFormat="1" applyFont="1" applyFill="1" applyBorder="1" applyAlignment="1">
      <alignment horizontal="center" vertical="center" wrapText="1"/>
    </xf>
    <xf numFmtId="0" fontId="3" fillId="7" borderId="64" xfId="3" applyNumberFormat="1" applyFont="1" applyFill="1" applyBorder="1" applyAlignment="1" applyProtection="1">
      <alignment horizontal="center" vertical="center"/>
      <protection locked="0"/>
    </xf>
    <xf numFmtId="0" fontId="3" fillId="7" borderId="6" xfId="3" applyNumberFormat="1" applyFont="1" applyFill="1" applyBorder="1" applyAlignment="1" applyProtection="1">
      <alignment horizontal="center" vertical="center"/>
      <protection locked="0"/>
    </xf>
    <xf numFmtId="0" fontId="3" fillId="7" borderId="5" xfId="3" applyNumberFormat="1" applyFont="1" applyFill="1" applyBorder="1" applyAlignment="1">
      <alignment horizontal="right" vertical="center"/>
    </xf>
    <xf numFmtId="0" fontId="1" fillId="7" borderId="71" xfId="3" applyNumberFormat="1" applyFont="1" applyFill="1" applyBorder="1" applyAlignment="1">
      <alignment horizontal="center" vertical="center"/>
    </xf>
    <xf numFmtId="0" fontId="1" fillId="7" borderId="72" xfId="3" applyNumberFormat="1" applyFont="1" applyFill="1" applyBorder="1" applyAlignment="1">
      <alignment horizontal="center" vertical="center" wrapText="1"/>
    </xf>
    <xf numFmtId="0" fontId="3" fillId="7" borderId="17" xfId="3" applyNumberFormat="1" applyFont="1" applyFill="1" applyBorder="1" applyAlignment="1">
      <alignment horizontal="center" vertical="center" wrapText="1"/>
    </xf>
    <xf numFmtId="0" fontId="3" fillId="7" borderId="45" xfId="3" applyNumberFormat="1" applyFont="1" applyFill="1" applyBorder="1" applyAlignment="1">
      <alignment horizontal="center" vertical="center" wrapText="1"/>
    </xf>
    <xf numFmtId="0" fontId="1" fillId="7" borderId="77" xfId="3" applyNumberFormat="1" applyFont="1" applyFill="1" applyBorder="1" applyAlignment="1">
      <alignment horizontal="center" vertical="center"/>
    </xf>
    <xf numFmtId="0" fontId="1" fillId="7" borderId="34" xfId="3" applyNumberFormat="1" applyFont="1" applyFill="1" applyBorder="1" applyAlignment="1">
      <alignment horizontal="center" vertical="center"/>
    </xf>
    <xf numFmtId="0" fontId="1" fillId="7" borderId="78" xfId="3" applyNumberFormat="1" applyFont="1" applyFill="1" applyBorder="1" applyAlignment="1">
      <alignment horizontal="center" vertical="center"/>
    </xf>
    <xf numFmtId="0" fontId="1" fillId="7" borderId="79" xfId="3" applyNumberFormat="1" applyFont="1" applyFill="1" applyBorder="1" applyAlignment="1">
      <alignment horizontal="center" vertical="center"/>
    </xf>
    <xf numFmtId="0" fontId="3" fillId="7" borderId="81" xfId="3" applyNumberFormat="1" applyFont="1" applyFill="1" applyBorder="1" applyAlignment="1">
      <alignment horizontal="center" vertical="center"/>
    </xf>
    <xf numFmtId="0" fontId="3" fillId="7" borderId="22" xfId="3" applyNumberFormat="1" applyFont="1" applyFill="1" applyBorder="1" applyAlignment="1">
      <alignment horizontal="center" vertical="center" wrapText="1"/>
    </xf>
    <xf numFmtId="0" fontId="3" fillId="7" borderId="80" xfId="3" applyNumberFormat="1" applyFont="1" applyFill="1" applyBorder="1" applyAlignment="1">
      <alignment horizontal="center" vertical="center"/>
    </xf>
    <xf numFmtId="0" fontId="3" fillId="7" borderId="80" xfId="3" applyNumberFormat="1" applyFont="1" applyFill="1" applyBorder="1" applyAlignment="1">
      <alignment horizontal="left" vertical="center" wrapText="1"/>
    </xf>
    <xf numFmtId="0" fontId="3" fillId="7" borderId="80" xfId="3" applyNumberFormat="1" applyFont="1" applyFill="1" applyBorder="1" applyAlignment="1" applyProtection="1">
      <alignment horizontal="center" vertical="center"/>
      <protection locked="0"/>
    </xf>
    <xf numFmtId="0" fontId="3" fillId="7" borderId="85" xfId="3" applyNumberFormat="1" applyFont="1" applyFill="1" applyBorder="1" applyAlignment="1">
      <alignment horizontal="center" vertical="center"/>
    </xf>
    <xf numFmtId="0" fontId="3" fillId="6" borderId="80" xfId="3" applyNumberFormat="1" applyFont="1" applyFill="1" applyBorder="1" applyAlignment="1">
      <alignment horizontal="center" vertical="center"/>
    </xf>
    <xf numFmtId="0" fontId="3" fillId="6" borderId="80" xfId="3" applyNumberFormat="1" applyFont="1" applyFill="1" applyBorder="1" applyAlignment="1" applyProtection="1">
      <alignment horizontal="center" vertical="center"/>
      <protection locked="0"/>
    </xf>
    <xf numFmtId="0" fontId="3" fillId="7" borderId="86" xfId="3" applyNumberFormat="1" applyFont="1" applyFill="1" applyBorder="1" applyAlignment="1">
      <alignment horizontal="center" vertical="center"/>
    </xf>
    <xf numFmtId="0" fontId="3" fillId="7" borderId="87" xfId="3" applyNumberFormat="1" applyFont="1" applyFill="1" applyBorder="1" applyAlignment="1" applyProtection="1">
      <alignment horizontal="center" vertical="center"/>
      <protection locked="0"/>
    </xf>
    <xf numFmtId="0" fontId="3" fillId="10" borderId="86" xfId="3" applyNumberFormat="1" applyFont="1" applyFill="1" applyBorder="1" applyAlignment="1">
      <alignment horizontal="center" vertical="center"/>
    </xf>
    <xf numFmtId="0" fontId="3" fillId="10" borderId="80" xfId="3" applyNumberFormat="1" applyFont="1" applyFill="1" applyBorder="1" applyAlignment="1" applyProtection="1">
      <alignment horizontal="center" vertical="center"/>
      <protection locked="0"/>
    </xf>
    <xf numFmtId="0" fontId="3" fillId="10" borderId="87" xfId="3" applyNumberFormat="1" applyFont="1" applyFill="1" applyBorder="1" applyAlignment="1">
      <alignment horizontal="center" vertical="center"/>
    </xf>
    <xf numFmtId="0" fontId="3" fillId="7" borderId="88" xfId="3" applyNumberFormat="1" applyFont="1" applyFill="1" applyBorder="1" applyAlignment="1" applyProtection="1">
      <alignment horizontal="center" vertical="center"/>
      <protection locked="0"/>
    </xf>
    <xf numFmtId="0" fontId="1" fillId="7" borderId="18" xfId="3" applyNumberFormat="1" applyFont="1" applyFill="1" applyBorder="1" applyAlignment="1">
      <alignment horizontal="center" vertical="center"/>
    </xf>
    <xf numFmtId="0" fontId="3" fillId="7" borderId="18" xfId="3" applyNumberFormat="1" applyFont="1" applyFill="1" applyBorder="1" applyAlignment="1">
      <alignment horizontal="center" vertical="center" wrapText="1"/>
    </xf>
    <xf numFmtId="0" fontId="3" fillId="7" borderId="54" xfId="3" applyNumberFormat="1" applyFont="1" applyFill="1" applyBorder="1" applyAlignment="1">
      <alignment horizontal="center" vertical="center"/>
    </xf>
    <xf numFmtId="0" fontId="3" fillId="7" borderId="92" xfId="3" applyFont="1" applyFill="1" applyBorder="1" applyAlignment="1" applyProtection="1">
      <alignment horizontal="center" vertical="center"/>
      <protection locked="0"/>
    </xf>
    <xf numFmtId="0" fontId="3" fillId="7" borderId="93" xfId="3" applyFont="1" applyFill="1" applyBorder="1" applyAlignment="1" applyProtection="1">
      <alignment horizontal="center" vertical="center"/>
      <protection locked="0"/>
    </xf>
    <xf numFmtId="0" fontId="3" fillId="7" borderId="94" xfId="3" applyNumberFormat="1" applyFont="1" applyFill="1" applyBorder="1" applyAlignment="1">
      <alignment horizontal="center" vertical="center"/>
    </xf>
    <xf numFmtId="0" fontId="3" fillId="7" borderId="95" xfId="3" applyNumberFormat="1" applyFont="1" applyFill="1" applyBorder="1" applyAlignment="1">
      <alignment horizontal="center" vertical="center"/>
    </xf>
    <xf numFmtId="0" fontId="1" fillId="7" borderId="96" xfId="3" applyNumberFormat="1" applyFont="1" applyFill="1" applyBorder="1" applyAlignment="1">
      <alignment horizontal="center" vertical="center"/>
    </xf>
    <xf numFmtId="0" fontId="1" fillId="7" borderId="97" xfId="3" applyNumberFormat="1" applyFont="1" applyFill="1" applyBorder="1" applyAlignment="1">
      <alignment horizontal="center" vertical="center"/>
    </xf>
    <xf numFmtId="0" fontId="1" fillId="6" borderId="98" xfId="3" applyNumberFormat="1" applyFont="1" applyFill="1" applyBorder="1" applyAlignment="1">
      <alignment horizontal="center" vertical="center"/>
    </xf>
    <xf numFmtId="0" fontId="1" fillId="7" borderId="98" xfId="3" applyNumberFormat="1" applyFont="1" applyFill="1" applyBorder="1" applyAlignment="1">
      <alignment horizontal="center" vertical="center"/>
    </xf>
    <xf numFmtId="0" fontId="1" fillId="7" borderId="92" xfId="3" applyNumberFormat="1" applyFont="1" applyFill="1" applyBorder="1" applyAlignment="1" applyProtection="1">
      <alignment horizontal="center" vertical="center"/>
      <protection locked="0"/>
    </xf>
    <xf numFmtId="0" fontId="1" fillId="7" borderId="95" xfId="3" applyNumberFormat="1" applyFont="1" applyFill="1" applyBorder="1" applyAlignment="1">
      <alignment horizontal="center" vertical="center"/>
    </xf>
    <xf numFmtId="0" fontId="3" fillId="7" borderId="96" xfId="3" applyFont="1" applyFill="1" applyBorder="1" applyAlignment="1">
      <alignment horizontal="center" vertical="center"/>
    </xf>
    <xf numFmtId="0" fontId="3" fillId="7" borderId="97" xfId="3" applyFont="1" applyFill="1" applyBorder="1" applyAlignment="1">
      <alignment horizontal="center" vertical="center"/>
    </xf>
    <xf numFmtId="0" fontId="3" fillId="6" borderId="98" xfId="3" applyNumberFormat="1" applyFont="1" applyFill="1" applyBorder="1" applyAlignment="1">
      <alignment horizontal="center" vertical="center"/>
    </xf>
    <xf numFmtId="0" fontId="3" fillId="6" borderId="100" xfId="3" applyNumberFormat="1" applyFont="1" applyFill="1" applyBorder="1" applyAlignment="1">
      <alignment horizontal="center" vertical="center"/>
    </xf>
    <xf numFmtId="0" fontId="3" fillId="7" borderId="92" xfId="3" applyNumberFormat="1" applyFont="1" applyFill="1" applyBorder="1" applyAlignment="1" applyProtection="1">
      <alignment horizontal="center" vertical="center"/>
      <protection locked="0"/>
    </xf>
    <xf numFmtId="0" fontId="3" fillId="7" borderId="93" xfId="3" applyNumberFormat="1" applyFont="1" applyFill="1" applyBorder="1" applyAlignment="1">
      <alignment horizontal="center" vertical="center"/>
    </xf>
    <xf numFmtId="0" fontId="1" fillId="7" borderId="93" xfId="3" applyNumberFormat="1" applyFont="1" applyFill="1" applyBorder="1" applyAlignment="1">
      <alignment horizontal="center" vertical="center"/>
    </xf>
    <xf numFmtId="0" fontId="3" fillId="7" borderId="98" xfId="3" applyNumberFormat="1" applyFont="1" applyFill="1" applyBorder="1" applyAlignment="1">
      <alignment horizontal="center" vertical="center"/>
    </xf>
    <xf numFmtId="0" fontId="3" fillId="7" borderId="100" xfId="3" applyNumberFormat="1" applyFont="1" applyFill="1" applyBorder="1" applyAlignment="1">
      <alignment horizontal="center" vertical="center"/>
    </xf>
    <xf numFmtId="0" fontId="3" fillId="7" borderId="94" xfId="3" applyNumberFormat="1" applyFont="1" applyFill="1" applyBorder="1" applyAlignment="1" applyProtection="1">
      <alignment horizontal="center" vertical="center"/>
      <protection locked="0"/>
    </xf>
    <xf numFmtId="0" fontId="3" fillId="7" borderId="101" xfId="3" applyNumberFormat="1" applyFont="1" applyFill="1" applyBorder="1" applyAlignment="1" applyProtection="1">
      <alignment horizontal="center" vertical="center"/>
      <protection locked="0"/>
    </xf>
    <xf numFmtId="0" fontId="3" fillId="6" borderId="102" xfId="3" applyNumberFormat="1" applyFont="1" applyFill="1" applyBorder="1" applyAlignment="1">
      <alignment horizontal="center" vertical="center"/>
    </xf>
    <xf numFmtId="0" fontId="3" fillId="7" borderId="103" xfId="3" applyNumberFormat="1" applyFont="1" applyFill="1" applyBorder="1" applyAlignment="1">
      <alignment horizontal="center" vertical="center"/>
    </xf>
    <xf numFmtId="0" fontId="3" fillId="7" borderId="104" xfId="3" applyNumberFormat="1" applyFont="1" applyFill="1" applyBorder="1" applyAlignment="1">
      <alignment horizontal="center" vertical="center"/>
    </xf>
    <xf numFmtId="0" fontId="3" fillId="6" borderId="99" xfId="3" applyNumberFormat="1" applyFont="1" applyFill="1" applyBorder="1" applyAlignment="1">
      <alignment horizontal="center" vertical="center"/>
    </xf>
    <xf numFmtId="0" fontId="3" fillId="7" borderId="99" xfId="3" applyNumberFormat="1" applyFont="1" applyFill="1" applyBorder="1" applyAlignment="1">
      <alignment horizontal="center" vertical="center"/>
    </xf>
    <xf numFmtId="0" fontId="3" fillId="7" borderId="105" xfId="3" applyNumberFormat="1" applyFont="1" applyFill="1" applyBorder="1" applyAlignment="1">
      <alignment horizontal="center" vertical="center"/>
    </xf>
    <xf numFmtId="0" fontId="3" fillId="6" borderId="100" xfId="4" applyNumberFormat="1" applyFont="1" applyFill="1" applyBorder="1" applyAlignment="1" applyProtection="1">
      <alignment horizontal="center" vertical="center"/>
    </xf>
    <xf numFmtId="0" fontId="1" fillId="6" borderId="100" xfId="3" applyNumberFormat="1" applyFont="1" applyFill="1" applyBorder="1" applyAlignment="1">
      <alignment horizontal="center" vertical="center"/>
    </xf>
    <xf numFmtId="0" fontId="1" fillId="7" borderId="100" xfId="3" applyNumberFormat="1" applyFont="1" applyFill="1" applyBorder="1" applyAlignment="1">
      <alignment horizontal="center" vertical="center"/>
    </xf>
    <xf numFmtId="0" fontId="1" fillId="7" borderId="93" xfId="4" applyNumberFormat="1" applyBorder="1">
      <alignment horizontal="center" vertical="center"/>
      <protection locked="0"/>
    </xf>
    <xf numFmtId="0" fontId="1" fillId="7" borderId="93" xfId="3" applyNumberFormat="1" applyFont="1" applyFill="1" applyBorder="1" applyAlignment="1" applyProtection="1">
      <alignment horizontal="center" vertical="center"/>
      <protection locked="0"/>
    </xf>
    <xf numFmtId="0" fontId="3" fillId="7" borderId="93" xfId="3" applyNumberFormat="1" applyFont="1" applyFill="1" applyBorder="1" applyAlignment="1" applyProtection="1">
      <alignment horizontal="center" vertical="center"/>
      <protection locked="0"/>
    </xf>
    <xf numFmtId="0" fontId="3" fillId="7" borderId="106" xfId="3" applyNumberFormat="1" applyFont="1" applyFill="1" applyBorder="1" applyAlignment="1">
      <alignment horizontal="center" vertical="center"/>
    </xf>
    <xf numFmtId="0" fontId="1" fillId="7" borderId="107" xfId="3" applyNumberFormat="1" applyFont="1" applyFill="1" applyBorder="1" applyAlignment="1">
      <alignment horizontal="center" vertical="center"/>
    </xf>
    <xf numFmtId="0" fontId="3" fillId="7" borderId="108" xfId="3" applyNumberFormat="1" applyFont="1" applyFill="1" applyBorder="1" applyAlignment="1">
      <alignment horizontal="center" vertical="center"/>
    </xf>
    <xf numFmtId="0" fontId="1" fillId="7" borderId="104" xfId="3" applyNumberFormat="1" applyFont="1" applyFill="1" applyBorder="1" applyAlignment="1" applyProtection="1">
      <alignment horizontal="center" vertical="center"/>
      <protection locked="0"/>
    </xf>
    <xf numFmtId="165" fontId="3" fillId="7" borderId="92" xfId="3" applyNumberFormat="1" applyFont="1" applyFill="1" applyBorder="1" applyAlignment="1">
      <alignment horizontal="center" vertical="center"/>
    </xf>
    <xf numFmtId="0" fontId="1" fillId="7" borderId="112" xfId="3" applyNumberFormat="1" applyFont="1" applyFill="1" applyBorder="1" applyAlignment="1">
      <alignment horizontal="center" vertical="center"/>
    </xf>
    <xf numFmtId="165" fontId="3" fillId="7" borderId="48" xfId="3" applyNumberFormat="1" applyFont="1" applyFill="1" applyBorder="1" applyAlignment="1">
      <alignment horizontal="center" vertical="center"/>
    </xf>
    <xf numFmtId="0" fontId="23" fillId="8" borderId="5" xfId="3" applyNumberFormat="1" applyFont="1" applyFill="1" applyBorder="1" applyAlignment="1">
      <alignment horizontal="left" vertical="center" wrapText="1"/>
    </xf>
    <xf numFmtId="0" fontId="3" fillId="7" borderId="113" xfId="3" applyFont="1" applyFill="1" applyBorder="1" applyAlignment="1" applyProtection="1">
      <alignment horizontal="center" vertical="center"/>
      <protection locked="0"/>
    </xf>
    <xf numFmtId="0" fontId="3" fillId="8" borderId="115" xfId="3" applyFill="1" applyBorder="1"/>
    <xf numFmtId="165" fontId="3" fillId="7" borderId="117" xfId="3" applyNumberFormat="1" applyFont="1" applyFill="1" applyBorder="1" applyAlignment="1">
      <alignment horizontal="center" vertical="center"/>
    </xf>
    <xf numFmtId="165" fontId="3" fillId="7" borderId="16" xfId="3" applyNumberFormat="1" applyFont="1" applyFill="1" applyBorder="1" applyAlignment="1">
      <alignment horizontal="center" vertical="center"/>
    </xf>
    <xf numFmtId="165" fontId="3" fillId="7" borderId="118" xfId="3" applyNumberFormat="1" applyFont="1" applyFill="1" applyBorder="1" applyAlignment="1">
      <alignment horizontal="center" vertical="center"/>
    </xf>
    <xf numFmtId="165" fontId="3" fillId="7" borderId="39" xfId="3" applyNumberFormat="1" applyFont="1" applyFill="1" applyBorder="1" applyAlignment="1">
      <alignment horizontal="center" vertical="center"/>
    </xf>
    <xf numFmtId="165" fontId="2" fillId="7" borderId="116" xfId="3" applyNumberFormat="1" applyFont="1" applyFill="1" applyBorder="1" applyAlignment="1">
      <alignment horizontal="center" vertical="center"/>
    </xf>
    <xf numFmtId="0" fontId="3" fillId="6" borderId="119" xfId="3" applyNumberFormat="1" applyFont="1" applyFill="1" applyBorder="1" applyAlignment="1">
      <alignment horizontal="center" vertical="center"/>
    </xf>
    <xf numFmtId="0" fontId="3" fillId="7" borderId="17" xfId="3" applyNumberFormat="1" applyFont="1" applyFill="1" applyBorder="1" applyAlignment="1" applyProtection="1">
      <alignment horizontal="center" vertical="center"/>
      <protection locked="0"/>
    </xf>
    <xf numFmtId="0" fontId="1" fillId="7" borderId="120" xfId="3" applyFont="1" applyFill="1" applyBorder="1" applyAlignment="1" applyProtection="1">
      <alignment horizontal="center" vertical="center"/>
      <protection locked="0"/>
    </xf>
    <xf numFmtId="0" fontId="3" fillId="10" borderId="93" xfId="3" applyNumberFormat="1" applyFont="1" applyFill="1" applyBorder="1" applyAlignment="1">
      <alignment horizontal="center" vertical="center"/>
    </xf>
    <xf numFmtId="0" fontId="3" fillId="7" borderId="40" xfId="3" applyNumberFormat="1" applyFont="1" applyFill="1" applyBorder="1" applyAlignment="1" applyProtection="1">
      <alignment horizontal="center" vertical="center"/>
      <protection locked="0"/>
    </xf>
    <xf numFmtId="0" fontId="3" fillId="7" borderId="93" xfId="3" applyNumberFormat="1" applyFont="1" applyFill="1" applyBorder="1" applyAlignment="1">
      <alignment horizontal="center" vertical="center" wrapText="1"/>
    </xf>
    <xf numFmtId="0" fontId="3" fillId="7" borderId="92" xfId="3" applyNumberFormat="1" applyFont="1" applyFill="1" applyBorder="1" applyAlignment="1">
      <alignment horizontal="center" vertical="center"/>
    </xf>
    <xf numFmtId="0" fontId="3" fillId="8" borderId="96" xfId="3" applyFill="1" applyBorder="1"/>
    <xf numFmtId="0" fontId="3" fillId="8" borderId="96" xfId="3" applyFill="1" applyBorder="1" applyAlignment="1">
      <alignment horizontal="center" vertical="center" textRotation="90" wrapText="1"/>
    </xf>
    <xf numFmtId="0" fontId="1" fillId="8" borderId="1" xfId="3" applyNumberFormat="1" applyFont="1" applyFill="1" applyBorder="1" applyAlignment="1" applyProtection="1">
      <alignment horizontal="center" vertical="center"/>
      <protection locked="0"/>
    </xf>
    <xf numFmtId="0" fontId="25" fillId="0" borderId="0" xfId="3" applyFont="1"/>
    <xf numFmtId="0" fontId="26" fillId="0" borderId="0" xfId="3" applyFont="1" applyAlignment="1" applyProtection="1">
      <alignment horizontal="right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26" fillId="13" borderId="1" xfId="0" applyFont="1" applyFill="1" applyBorder="1" applyAlignment="1">
      <alignment vertical="top" wrapText="1"/>
    </xf>
    <xf numFmtId="0" fontId="30" fillId="13" borderId="1" xfId="0" applyFont="1" applyFill="1" applyBorder="1" applyAlignment="1">
      <alignment vertical="top" wrapText="1"/>
    </xf>
    <xf numFmtId="0" fontId="25" fillId="13" borderId="1" xfId="0" applyFont="1" applyFill="1" applyBorder="1" applyAlignment="1">
      <alignment vertical="top" wrapText="1"/>
    </xf>
    <xf numFmtId="0" fontId="6" fillId="14" borderId="5" xfId="2" applyFont="1" applyFill="1" applyBorder="1" applyAlignment="1" applyProtection="1">
      <alignment horizontal="left" vertical="center" wrapText="1"/>
      <protection locked="0"/>
    </xf>
    <xf numFmtId="0" fontId="6" fillId="14" borderId="1" xfId="2" applyFont="1" applyFill="1" applyBorder="1" applyAlignment="1" applyProtection="1">
      <alignment horizontal="left" vertical="center" wrapText="1"/>
      <protection locked="0"/>
    </xf>
    <xf numFmtId="0" fontId="1" fillId="7" borderId="13" xfId="3" applyNumberFormat="1" applyFont="1" applyFill="1" applyBorder="1" applyAlignment="1">
      <alignment horizontal="center" vertical="center"/>
    </xf>
    <xf numFmtId="0" fontId="3" fillId="7" borderId="13" xfId="3" applyNumberFormat="1" applyFont="1" applyFill="1" applyBorder="1" applyAlignment="1" applyProtection="1">
      <alignment horizontal="center" vertical="center"/>
      <protection locked="0"/>
    </xf>
    <xf numFmtId="0" fontId="3" fillId="7" borderId="122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3" fillId="8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0" xfId="3" applyFont="1" applyFill="1" applyAlignment="1" applyProtection="1">
      <alignment horizontal="left" vertical="center"/>
      <protection locked="0"/>
    </xf>
    <xf numFmtId="0" fontId="13" fillId="8" borderId="0" xfId="3" applyFont="1" applyFill="1" applyAlignment="1" applyProtection="1">
      <alignment horizontal="left" vertical="top"/>
      <protection locked="0"/>
    </xf>
    <xf numFmtId="0" fontId="3" fillId="8" borderId="0" xfId="3" applyFont="1" applyFill="1" applyAlignment="1" applyProtection="1">
      <alignment horizontal="left" vertical="top" wrapText="1"/>
      <protection locked="0"/>
    </xf>
    <xf numFmtId="0" fontId="12" fillId="7" borderId="1" xfId="3" applyNumberFormat="1" applyFont="1" applyFill="1" applyBorder="1" applyAlignment="1" applyProtection="1">
      <alignment horizontal="center" vertical="center"/>
      <protection locked="0"/>
    </xf>
    <xf numFmtId="0" fontId="12" fillId="9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0" xfId="3" applyFont="1" applyFill="1" applyAlignment="1" applyProtection="1">
      <alignment horizontal="left" vertical="center" wrapText="1"/>
      <protection locked="0"/>
    </xf>
    <xf numFmtId="0" fontId="3" fillId="8" borderId="0" xfId="3" applyFont="1" applyFill="1" applyBorder="1" applyAlignment="1" applyProtection="1">
      <alignment horizontal="left" vertical="center" wrapText="1"/>
      <protection locked="0"/>
    </xf>
    <xf numFmtId="0" fontId="1" fillId="8" borderId="0" xfId="3" applyFont="1" applyFill="1" applyBorder="1" applyAlignment="1" applyProtection="1">
      <alignment horizontal="left" vertical="center" wrapText="1"/>
      <protection locked="0"/>
    </xf>
    <xf numFmtId="0" fontId="12" fillId="7" borderId="0" xfId="3" applyNumberFormat="1" applyFont="1" applyFill="1" applyBorder="1" applyAlignment="1" applyProtection="1">
      <alignment horizontal="center" vertical="center"/>
      <protection locked="0"/>
    </xf>
    <xf numFmtId="0" fontId="3" fillId="8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1" fillId="7" borderId="10" xfId="5" applyNumberFormat="1" applyFont="1" applyFill="1" applyBorder="1" applyAlignment="1">
      <alignment horizontal="center" vertical="center"/>
    </xf>
    <xf numFmtId="0" fontId="31" fillId="7" borderId="100" xfId="5" applyNumberFormat="1" applyFont="1" applyFill="1" applyBorder="1" applyAlignment="1">
      <alignment horizontal="left" vertical="center" wrapText="1"/>
    </xf>
    <xf numFmtId="0" fontId="32" fillId="7" borderId="1" xfId="5" applyNumberFormat="1" applyFont="1" applyFill="1" applyBorder="1" applyAlignment="1">
      <alignment horizontal="center" vertical="center"/>
    </xf>
    <xf numFmtId="0" fontId="32" fillId="7" borderId="93" xfId="5" applyNumberFormat="1" applyFont="1" applyFill="1" applyBorder="1" applyAlignment="1" applyProtection="1">
      <alignment horizontal="left" vertical="center" wrapText="1"/>
      <protection locked="0"/>
    </xf>
    <xf numFmtId="0" fontId="31" fillId="7" borderId="1" xfId="5" applyNumberFormat="1" applyFont="1" applyFill="1" applyBorder="1" applyAlignment="1">
      <alignment horizontal="center" vertical="center"/>
    </xf>
    <xf numFmtId="0" fontId="31" fillId="7" borderId="110" xfId="5" applyNumberFormat="1" applyFont="1" applyFill="1" applyBorder="1" applyAlignment="1" applyProtection="1">
      <alignment horizontal="left" vertical="center" wrapText="1"/>
      <protection locked="0"/>
    </xf>
    <xf numFmtId="0" fontId="31" fillId="7" borderId="93" xfId="5" applyNumberFormat="1" applyFont="1" applyFill="1" applyBorder="1" applyAlignment="1" applyProtection="1">
      <alignment horizontal="left" vertical="center" wrapText="1"/>
      <protection locked="0"/>
    </xf>
    <xf numFmtId="0" fontId="1" fillId="7" borderId="2" xfId="4" applyNumberFormat="1" applyBorder="1">
      <alignment horizontal="center" vertical="center"/>
      <protection locked="0"/>
    </xf>
    <xf numFmtId="0" fontId="1" fillId="7" borderId="94" xfId="5" applyNumberFormat="1" applyFont="1" applyFill="1" applyBorder="1" applyAlignment="1" applyProtection="1">
      <alignment horizontal="center" vertical="center"/>
      <protection locked="0"/>
    </xf>
    <xf numFmtId="0" fontId="2" fillId="7" borderId="92" xfId="5" applyNumberFormat="1" applyFont="1" applyFill="1" applyBorder="1" applyAlignment="1">
      <alignment horizontal="center" vertical="center"/>
    </xf>
    <xf numFmtId="0" fontId="1" fillId="7" borderId="1" xfId="5" applyNumberFormat="1" applyFont="1" applyFill="1" applyBorder="1" applyAlignment="1" applyProtection="1">
      <alignment horizontal="center" vertical="center"/>
      <protection locked="0"/>
    </xf>
    <xf numFmtId="0" fontId="1" fillId="6" borderId="1" xfId="5" applyNumberFormat="1" applyFont="1" applyFill="1" applyBorder="1" applyAlignment="1">
      <alignment horizontal="center" vertical="center"/>
    </xf>
    <xf numFmtId="0" fontId="1" fillId="7" borderId="1" xfId="5" applyNumberFormat="1" applyFont="1" applyFill="1" applyBorder="1" applyAlignment="1">
      <alignment horizontal="center" vertical="center"/>
    </xf>
    <xf numFmtId="0" fontId="1" fillId="7" borderId="39" xfId="5" applyNumberFormat="1" applyFont="1" applyFill="1" applyBorder="1" applyAlignment="1">
      <alignment horizontal="center" vertical="center"/>
    </xf>
    <xf numFmtId="0" fontId="1" fillId="7" borderId="16" xfId="5" applyNumberFormat="1" applyFont="1" applyFill="1" applyBorder="1" applyAlignment="1">
      <alignment horizontal="center" vertical="center"/>
    </xf>
    <xf numFmtId="0" fontId="1" fillId="7" borderId="92" xfId="5" applyNumberFormat="1" applyFont="1" applyFill="1" applyBorder="1" applyAlignment="1">
      <alignment horizontal="center" vertical="center"/>
    </xf>
    <xf numFmtId="0" fontId="1" fillId="7" borderId="15" xfId="5" applyNumberFormat="1" applyFont="1" applyFill="1" applyBorder="1" applyAlignment="1" applyProtection="1">
      <alignment horizontal="center" vertical="center"/>
      <protection locked="0"/>
    </xf>
    <xf numFmtId="0" fontId="1" fillId="7" borderId="93" xfId="5" applyNumberFormat="1" applyFont="1" applyFill="1" applyBorder="1" applyAlignment="1">
      <alignment horizontal="center" vertical="center"/>
    </xf>
    <xf numFmtId="0" fontId="1" fillId="7" borderId="16" xfId="5" applyNumberFormat="1" applyFont="1" applyFill="1" applyBorder="1" applyAlignment="1" applyProtection="1">
      <alignment horizontal="center" vertical="center"/>
      <protection locked="0"/>
    </xf>
    <xf numFmtId="0" fontId="1" fillId="15" borderId="92" xfId="5" applyNumberFormat="1" applyFont="1" applyFill="1" applyBorder="1" applyAlignment="1">
      <alignment horizontal="center" vertical="center"/>
    </xf>
    <xf numFmtId="0" fontId="1" fillId="15" borderId="15" xfId="5" applyNumberFormat="1" applyFont="1" applyFill="1" applyBorder="1" applyAlignment="1" applyProtection="1">
      <alignment horizontal="center" vertical="center"/>
      <protection locked="0"/>
    </xf>
    <xf numFmtId="0" fontId="1" fillId="15" borderId="93" xfId="5" applyNumberFormat="1" applyFont="1" applyFill="1" applyBorder="1" applyAlignment="1">
      <alignment horizontal="center" vertical="center"/>
    </xf>
    <xf numFmtId="0" fontId="1" fillId="7" borderId="95" xfId="5" applyNumberFormat="1" applyFont="1" applyFill="1" applyBorder="1" applyAlignment="1">
      <alignment horizontal="center" vertical="center"/>
    </xf>
    <xf numFmtId="0" fontId="1" fillId="7" borderId="2" xfId="5" applyNumberFormat="1" applyFont="1" applyFill="1" applyBorder="1" applyAlignment="1" applyProtection="1">
      <alignment horizontal="center" vertical="center"/>
      <protection locked="0"/>
    </xf>
    <xf numFmtId="0" fontId="1" fillId="15" borderId="23" xfId="5" applyNumberFormat="1" applyFont="1" applyFill="1" applyBorder="1" applyAlignment="1">
      <alignment horizontal="center" vertical="center"/>
    </xf>
    <xf numFmtId="0" fontId="1" fillId="15" borderId="1" xfId="5" applyNumberFormat="1" applyFont="1" applyFill="1" applyBorder="1" applyAlignment="1">
      <alignment horizontal="center" vertical="center"/>
    </xf>
    <xf numFmtId="0" fontId="1" fillId="7" borderId="2" xfId="5" applyNumberFormat="1" applyFont="1" applyFill="1" applyBorder="1" applyAlignment="1">
      <alignment horizontal="center" vertical="center"/>
    </xf>
    <xf numFmtId="0" fontId="1" fillId="7" borderId="116" xfId="5" applyNumberFormat="1" applyFont="1" applyFill="1" applyBorder="1" applyAlignment="1">
      <alignment horizontal="center" vertical="center"/>
    </xf>
    <xf numFmtId="0" fontId="1" fillId="7" borderId="18" xfId="5" applyNumberFormat="1" applyFont="1" applyFill="1" applyBorder="1" applyAlignment="1">
      <alignment horizontal="center" vertical="center"/>
    </xf>
    <xf numFmtId="0" fontId="1" fillId="15" borderId="1" xfId="5" applyNumberFormat="1" applyFont="1" applyFill="1" applyBorder="1" applyAlignment="1" applyProtection="1">
      <alignment horizontal="center" vertical="center"/>
      <protection locked="0"/>
    </xf>
    <xf numFmtId="0" fontId="1" fillId="7" borderId="18" xfId="5" applyNumberFormat="1" applyFont="1" applyFill="1" applyBorder="1" applyAlignment="1" applyProtection="1">
      <alignment horizontal="center" vertical="center"/>
      <protection locked="0"/>
    </xf>
    <xf numFmtId="0" fontId="26" fillId="0" borderId="0" xfId="3" applyFont="1" applyAlignment="1" applyProtection="1">
      <alignment horizontal="left" vertical="center"/>
      <protection locked="0"/>
    </xf>
    <xf numFmtId="0" fontId="26" fillId="0" borderId="0" xfId="3" applyFont="1" applyAlignment="1" applyProtection="1">
      <alignment horizontal="right" vertical="center"/>
      <protection locked="0"/>
    </xf>
    <xf numFmtId="0" fontId="25" fillId="0" borderId="0" xfId="3" applyFont="1" applyAlignment="1" applyProtection="1">
      <alignment horizontal="center" vertical="top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0" fontId="25" fillId="0" borderId="0" xfId="3" applyFont="1" applyAlignment="1" applyProtection="1">
      <alignment horizontal="center" vertical="center"/>
      <protection locked="0"/>
    </xf>
    <xf numFmtId="0" fontId="25" fillId="0" borderId="0" xfId="3" applyNumberFormat="1" applyFont="1" applyBorder="1" applyAlignment="1" applyProtection="1">
      <alignment horizontal="center" vertical="center"/>
      <protection locked="0"/>
    </xf>
    <xf numFmtId="0" fontId="25" fillId="0" borderId="0" xfId="3" applyFont="1" applyBorder="1"/>
    <xf numFmtId="0" fontId="25" fillId="3" borderId="0" xfId="3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Alignment="1" applyProtection="1">
      <alignment horizontal="right" vertical="center"/>
      <protection locked="0"/>
    </xf>
    <xf numFmtId="0" fontId="15" fillId="0" borderId="0" xfId="3" applyFont="1" applyAlignment="1" applyProtection="1">
      <alignment horizontal="center" vertical="top"/>
      <protection locked="0"/>
    </xf>
    <xf numFmtId="0" fontId="17" fillId="0" borderId="0" xfId="3" applyFont="1" applyAlignment="1" applyProtection="1">
      <alignment horizontal="center" vertical="top"/>
      <protection locked="0"/>
    </xf>
    <xf numFmtId="0" fontId="18" fillId="0" borderId="0" xfId="3" applyFont="1" applyAlignment="1" applyProtection="1">
      <alignment horizontal="center" vertical="center"/>
      <protection locked="0"/>
    </xf>
    <xf numFmtId="0" fontId="13" fillId="0" borderId="0" xfId="3" applyFont="1" applyAlignment="1" applyProtection="1">
      <alignment horizontal="center" vertical="top"/>
      <protection locked="0"/>
    </xf>
    <xf numFmtId="0" fontId="27" fillId="3" borderId="8" xfId="3" applyNumberFormat="1" applyFont="1" applyFill="1" applyBorder="1" applyAlignment="1" applyProtection="1">
      <alignment horizontal="center" wrapText="1"/>
      <protection locked="0"/>
    </xf>
    <xf numFmtId="0" fontId="19" fillId="3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8" fillId="0" borderId="0" xfId="3" applyFont="1" applyAlignment="1" applyProtection="1">
      <alignment horizontal="center" vertical="top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13" fillId="5" borderId="0" xfId="3" applyFont="1" applyFill="1" applyAlignment="1" applyProtection="1">
      <alignment horizontal="center" vertical="center"/>
      <protection locked="0"/>
    </xf>
    <xf numFmtId="49" fontId="15" fillId="7" borderId="8" xfId="3" applyNumberFormat="1" applyFont="1" applyFill="1" applyBorder="1" applyAlignment="1" applyProtection="1">
      <alignment horizontal="left" vertical="center"/>
      <protection locked="0"/>
    </xf>
    <xf numFmtId="0" fontId="27" fillId="3" borderId="8" xfId="3" applyNumberFormat="1" applyFont="1" applyFill="1" applyBorder="1" applyAlignment="1" applyProtection="1">
      <alignment horizontal="left" vertical="center"/>
      <protection locked="0"/>
    </xf>
    <xf numFmtId="0" fontId="15" fillId="3" borderId="8" xfId="3" applyNumberFormat="1" applyFont="1" applyFill="1" applyBorder="1" applyAlignment="1" applyProtection="1">
      <alignment horizontal="left" vertical="center"/>
      <protection locked="0"/>
    </xf>
    <xf numFmtId="0" fontId="8" fillId="3" borderId="0" xfId="3" applyFont="1" applyFill="1" applyBorder="1" applyAlignment="1" applyProtection="1">
      <alignment horizontal="left" vertical="top"/>
      <protection locked="0"/>
    </xf>
    <xf numFmtId="0" fontId="13" fillId="3" borderId="0" xfId="3" applyFont="1" applyFill="1" applyBorder="1" applyAlignment="1" applyProtection="1">
      <alignment horizontal="left" vertical="center"/>
      <protection locked="0"/>
    </xf>
    <xf numFmtId="0" fontId="13" fillId="3" borderId="0" xfId="3" applyFont="1" applyFill="1" applyBorder="1" applyAlignment="1" applyProtection="1">
      <alignment horizontal="left" vertical="top"/>
      <protection locked="0"/>
    </xf>
    <xf numFmtId="0" fontId="25" fillId="3" borderId="8" xfId="3" applyNumberFormat="1" applyFont="1" applyFill="1" applyBorder="1" applyAlignment="1" applyProtection="1">
      <alignment horizontal="left" vertical="top" wrapText="1"/>
      <protection locked="0"/>
    </xf>
    <xf numFmtId="0" fontId="15" fillId="3" borderId="8" xfId="3" applyNumberFormat="1" applyFont="1" applyFill="1" applyBorder="1" applyAlignment="1" applyProtection="1">
      <alignment horizontal="left" vertical="top" wrapText="1"/>
      <protection locked="0"/>
    </xf>
    <xf numFmtId="0" fontId="2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15" fillId="3" borderId="8" xfId="3" applyNumberFormat="1" applyFont="1" applyFill="1" applyBorder="1" applyAlignment="1" applyProtection="1">
      <alignment horizontal="left" vertical="center" wrapText="1"/>
      <protection locked="0"/>
    </xf>
    <xf numFmtId="0" fontId="8" fillId="5" borderId="0" xfId="3" applyFont="1" applyFill="1" applyAlignment="1" applyProtection="1">
      <alignment horizontal="left" vertical="top"/>
      <protection locked="0"/>
    </xf>
    <xf numFmtId="0" fontId="15" fillId="3" borderId="8" xfId="3" applyNumberFormat="1" applyFont="1" applyFill="1" applyBorder="1" applyAlignment="1" applyProtection="1">
      <alignment horizontal="center" vertical="top"/>
      <protection locked="0"/>
    </xf>
    <xf numFmtId="0" fontId="3" fillId="8" borderId="0" xfId="3" applyFont="1" applyFill="1" applyAlignment="1" applyProtection="1">
      <alignment horizontal="left" vertical="center"/>
      <protection locked="0"/>
    </xf>
    <xf numFmtId="0" fontId="1" fillId="8" borderId="6" xfId="3" applyFont="1" applyFill="1" applyBorder="1" applyAlignment="1" applyProtection="1">
      <alignment horizontal="left" vertical="center"/>
      <protection locked="0"/>
    </xf>
    <xf numFmtId="0" fontId="1" fillId="8" borderId="0" xfId="3" applyFont="1" applyFill="1" applyAlignment="1" applyProtection="1">
      <alignment horizontal="left" vertical="center"/>
      <protection locked="0"/>
    </xf>
    <xf numFmtId="0" fontId="1" fillId="7" borderId="2" xfId="3" applyNumberFormat="1" applyFont="1" applyFill="1" applyBorder="1" applyAlignment="1" applyProtection="1">
      <alignment horizontal="center" vertical="center"/>
      <protection locked="0"/>
    </xf>
    <xf numFmtId="0" fontId="1" fillId="7" borderId="16" xfId="3" applyNumberFormat="1" applyFont="1" applyFill="1" applyBorder="1" applyAlignment="1" applyProtection="1">
      <alignment horizontal="center" vertical="center"/>
      <protection locked="0"/>
    </xf>
    <xf numFmtId="0" fontId="1" fillId="7" borderId="18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49" fontId="1" fillId="7" borderId="2" xfId="3" applyNumberFormat="1" applyFont="1" applyFill="1" applyBorder="1" applyAlignment="1" applyProtection="1">
      <alignment horizontal="center" vertical="center"/>
      <protection locked="0"/>
    </xf>
    <xf numFmtId="49" fontId="1" fillId="7" borderId="16" xfId="3" applyNumberFormat="1" applyFont="1" applyFill="1" applyBorder="1" applyAlignment="1" applyProtection="1">
      <alignment horizontal="center" vertical="center"/>
      <protection locked="0"/>
    </xf>
    <xf numFmtId="49" fontId="1" fillId="7" borderId="18" xfId="3" applyNumberFormat="1" applyFont="1" applyFill="1" applyBorder="1" applyAlignment="1" applyProtection="1">
      <alignment horizontal="center" vertical="center"/>
      <protection locked="0"/>
    </xf>
    <xf numFmtId="0" fontId="1" fillId="8" borderId="1" xfId="3" applyNumberFormat="1" applyFont="1" applyFill="1" applyBorder="1" applyAlignment="1" applyProtection="1">
      <alignment horizontal="center" vertical="center"/>
      <protection locked="0"/>
    </xf>
    <xf numFmtId="0" fontId="1" fillId="8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9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56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21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6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8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" xfId="3" applyNumberFormat="1" applyFont="1" applyFill="1" applyBorder="1" applyAlignment="1" applyProtection="1">
      <alignment horizontal="center" vertical="center" wrapText="1"/>
      <protection locked="0"/>
    </xf>
    <xf numFmtId="0" fontId="24" fillId="8" borderId="2" xfId="3" applyNumberFormat="1" applyFont="1" applyFill="1" applyBorder="1" applyAlignment="1" applyProtection="1">
      <alignment horizontal="center" vertical="center"/>
      <protection locked="0"/>
    </xf>
    <xf numFmtId="0" fontId="24" fillId="8" borderId="16" xfId="3" applyNumberFormat="1" applyFont="1" applyFill="1" applyBorder="1" applyAlignment="1" applyProtection="1">
      <alignment horizontal="center" vertical="center"/>
      <protection locked="0"/>
    </xf>
    <xf numFmtId="0" fontId="24" fillId="8" borderId="18" xfId="3" applyNumberFormat="1" applyFont="1" applyFill="1" applyBorder="1" applyAlignment="1" applyProtection="1">
      <alignment horizontal="center" vertical="center"/>
      <protection locked="0"/>
    </xf>
    <xf numFmtId="0" fontId="3" fillId="8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8" borderId="5" xfId="3" applyNumberFormat="1" applyFont="1" applyFill="1" applyBorder="1" applyAlignment="1" applyProtection="1">
      <alignment horizontal="center" vertical="center" textRotation="90"/>
      <protection locked="0"/>
    </xf>
    <xf numFmtId="0" fontId="3" fillId="8" borderId="0" xfId="3" applyFont="1" applyFill="1" applyAlignment="1" applyProtection="1">
      <alignment horizontal="center" vertical="center"/>
      <protection locked="0"/>
    </xf>
    <xf numFmtId="0" fontId="10" fillId="7" borderId="1" xfId="3" applyNumberFormat="1" applyFont="1" applyFill="1" applyBorder="1" applyAlignment="1" applyProtection="1">
      <alignment horizontal="center" vertical="center"/>
      <protection locked="0"/>
    </xf>
    <xf numFmtId="0" fontId="12" fillId="9" borderId="1" xfId="3" applyNumberFormat="1" applyFont="1" applyFill="1" applyBorder="1" applyAlignment="1" applyProtection="1">
      <alignment horizontal="center" vertical="center"/>
      <protection locked="0"/>
    </xf>
    <xf numFmtId="0" fontId="12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28" fillId="8" borderId="8" xfId="3" applyFont="1" applyFill="1" applyBorder="1" applyAlignment="1" applyProtection="1">
      <alignment vertical="center"/>
      <protection locked="0"/>
    </xf>
    <xf numFmtId="0" fontId="11" fillId="8" borderId="0" xfId="3" applyFont="1" applyFill="1" applyAlignment="1" applyProtection="1">
      <alignment horizontal="left" vertical="top"/>
      <protection locked="0"/>
    </xf>
    <xf numFmtId="0" fontId="13" fillId="8" borderId="0" xfId="3" applyFont="1" applyFill="1" applyAlignment="1" applyProtection="1">
      <alignment horizontal="left" vertical="top"/>
      <protection locked="0"/>
    </xf>
    <xf numFmtId="0" fontId="1" fillId="8" borderId="6" xfId="3" applyFont="1" applyFill="1" applyBorder="1" applyAlignment="1" applyProtection="1">
      <alignment horizontal="left" vertical="center" wrapText="1"/>
      <protection locked="0"/>
    </xf>
    <xf numFmtId="0" fontId="3" fillId="8" borderId="0" xfId="3" applyFont="1" applyFill="1" applyAlignment="1" applyProtection="1">
      <alignment horizontal="left" vertical="center" wrapText="1"/>
      <protection locked="0"/>
    </xf>
    <xf numFmtId="0" fontId="3" fillId="8" borderId="123" xfId="3" applyFont="1" applyFill="1" applyBorder="1" applyAlignment="1" applyProtection="1">
      <alignment horizontal="left" vertical="center" wrapText="1"/>
      <protection locked="0"/>
    </xf>
    <xf numFmtId="0" fontId="3" fillId="8" borderId="0" xfId="3" applyFont="1" applyFill="1" applyAlignment="1" applyProtection="1">
      <alignment horizontal="left" vertical="top" wrapText="1"/>
      <protection locked="0"/>
    </xf>
    <xf numFmtId="0" fontId="1" fillId="7" borderId="94" xfId="3" applyFont="1" applyFill="1" applyBorder="1" applyAlignment="1" applyProtection="1">
      <alignment horizontal="center" vertical="center"/>
      <protection locked="0"/>
    </xf>
    <xf numFmtId="0" fontId="1" fillId="7" borderId="16" xfId="3" applyFont="1" applyFill="1" applyBorder="1" applyAlignment="1" applyProtection="1">
      <alignment horizontal="center" vertical="center"/>
      <protection locked="0"/>
    </xf>
    <xf numFmtId="0" fontId="1" fillId="7" borderId="18" xfId="3" applyFont="1" applyFill="1" applyBorder="1" applyAlignment="1" applyProtection="1">
      <alignment horizontal="center" vertical="center"/>
      <protection locked="0"/>
    </xf>
    <xf numFmtId="0" fontId="3" fillId="7" borderId="1" xfId="3" applyFont="1" applyFill="1" applyBorder="1" applyAlignment="1" applyProtection="1">
      <alignment horizontal="center" vertical="center"/>
      <protection locked="0"/>
    </xf>
    <xf numFmtId="0" fontId="3" fillId="7" borderId="1" xfId="3" applyFont="1" applyFill="1" applyBorder="1" applyAlignment="1" applyProtection="1">
      <alignment horizontal="left" vertical="center" wrapText="1"/>
      <protection locked="0"/>
    </xf>
    <xf numFmtId="0" fontId="3" fillId="7" borderId="1" xfId="3" applyFont="1" applyFill="1" applyBorder="1" applyAlignment="1" applyProtection="1">
      <alignment horizontal="center" vertical="center" wrapText="1"/>
      <protection locked="0"/>
    </xf>
    <xf numFmtId="0" fontId="3" fillId="7" borderId="93" xfId="3" applyFont="1" applyFill="1" applyBorder="1" applyAlignment="1" applyProtection="1">
      <alignment horizontal="center" vertical="center" wrapText="1"/>
      <protection locked="0"/>
    </xf>
    <xf numFmtId="0" fontId="3" fillId="7" borderId="89" xfId="3" applyFont="1" applyFill="1" applyBorder="1" applyAlignment="1" applyProtection="1">
      <alignment horizontal="center" vertical="center" wrapText="1"/>
      <protection locked="0"/>
    </xf>
    <xf numFmtId="0" fontId="3" fillId="7" borderId="90" xfId="3" applyFont="1" applyFill="1" applyBorder="1" applyAlignment="1" applyProtection="1">
      <alignment horizontal="center" vertical="center" wrapText="1"/>
      <protection locked="0"/>
    </xf>
    <xf numFmtId="0" fontId="3" fillId="7" borderId="91" xfId="3" applyFont="1" applyFill="1" applyBorder="1" applyAlignment="1" applyProtection="1">
      <alignment horizontal="center" vertical="center" wrapText="1"/>
      <protection locked="0"/>
    </xf>
    <xf numFmtId="0" fontId="3" fillId="7" borderId="92" xfId="3" applyFont="1" applyFill="1" applyBorder="1" applyAlignment="1" applyProtection="1">
      <alignment horizontal="center" vertical="center" wrapText="1"/>
      <protection locked="0"/>
    </xf>
    <xf numFmtId="0" fontId="3" fillId="7" borderId="1" xfId="3" applyFont="1" applyFill="1" applyBorder="1" applyAlignment="1" applyProtection="1">
      <alignment horizontal="center" vertical="center" textRotation="90" wrapText="1"/>
      <protection locked="0"/>
    </xf>
    <xf numFmtId="0" fontId="3" fillId="7" borderId="93" xfId="3" applyFont="1" applyFill="1" applyBorder="1" applyAlignment="1" applyProtection="1">
      <alignment horizontal="center" vertical="center" textRotation="90" wrapText="1"/>
      <protection locked="0"/>
    </xf>
    <xf numFmtId="0" fontId="1" fillId="7" borderId="113" xfId="3" applyFont="1" applyFill="1" applyBorder="1" applyAlignment="1" applyProtection="1">
      <alignment horizontal="center" vertical="center" textRotation="90" wrapText="1"/>
      <protection locked="0"/>
    </xf>
    <xf numFmtId="0" fontId="1" fillId="7" borderId="114" xfId="3" applyFont="1" applyFill="1" applyBorder="1" applyAlignment="1" applyProtection="1">
      <alignment horizontal="center" vertical="center" textRotation="90" wrapText="1"/>
      <protection locked="0"/>
    </xf>
    <xf numFmtId="0" fontId="1" fillId="7" borderId="3" xfId="3" applyFont="1" applyFill="1" applyBorder="1" applyAlignment="1" applyProtection="1">
      <alignment horizontal="center" vertical="center" textRotation="90" wrapText="1"/>
      <protection locked="0"/>
    </xf>
    <xf numFmtId="0" fontId="1" fillId="7" borderId="5" xfId="3" applyFont="1" applyFill="1" applyBorder="1" applyAlignment="1" applyProtection="1">
      <alignment horizontal="center" vertical="center" textRotation="90" wrapText="1"/>
      <protection locked="0"/>
    </xf>
    <xf numFmtId="0" fontId="1" fillId="7" borderId="109" xfId="3" applyFont="1" applyFill="1" applyBorder="1" applyAlignment="1" applyProtection="1">
      <alignment horizontal="center" vertical="center" textRotation="135" wrapText="1"/>
      <protection locked="0"/>
    </xf>
    <xf numFmtId="0" fontId="3" fillId="7" borderId="110" xfId="3" applyFont="1" applyFill="1" applyBorder="1" applyAlignment="1" applyProtection="1">
      <alignment horizontal="center" vertical="center" textRotation="135" wrapText="1"/>
      <protection locked="0"/>
    </xf>
    <xf numFmtId="0" fontId="3" fillId="7" borderId="111" xfId="3" applyFont="1" applyFill="1" applyBorder="1" applyAlignment="1" applyProtection="1">
      <alignment horizontal="center" vertical="center" textRotation="135" wrapText="1"/>
      <protection locked="0"/>
    </xf>
    <xf numFmtId="0" fontId="1" fillId="7" borderId="2" xfId="3" applyFont="1" applyFill="1" applyBorder="1" applyAlignment="1" applyProtection="1">
      <alignment horizontal="center" vertical="center"/>
      <protection locked="0"/>
    </xf>
    <xf numFmtId="0" fontId="1" fillId="7" borderId="1" xfId="3" applyFont="1" applyFill="1" applyBorder="1" applyAlignment="1" applyProtection="1">
      <alignment horizontal="center" vertical="center"/>
      <protection locked="0"/>
    </xf>
    <xf numFmtId="0" fontId="1" fillId="7" borderId="23" xfId="3" applyFont="1" applyFill="1" applyBorder="1" applyAlignment="1" applyProtection="1">
      <alignment horizontal="center" vertical="center"/>
      <protection locked="0"/>
    </xf>
    <xf numFmtId="0" fontId="1" fillId="7" borderId="39" xfId="3" applyFont="1" applyFill="1" applyBorder="1" applyAlignment="1" applyProtection="1">
      <alignment horizontal="center" vertical="center"/>
      <protection locked="0"/>
    </xf>
    <xf numFmtId="0" fontId="1" fillId="12" borderId="3" xfId="3" applyFont="1" applyFill="1" applyBorder="1" applyAlignment="1" applyProtection="1">
      <alignment horizontal="center" vertical="center" textRotation="90" wrapText="1"/>
      <protection locked="0"/>
    </xf>
    <xf numFmtId="0" fontId="1" fillId="12" borderId="5" xfId="3" applyFont="1" applyFill="1" applyBorder="1" applyAlignment="1" applyProtection="1">
      <alignment horizontal="center" vertical="center" textRotation="90" wrapText="1"/>
      <protection locked="0"/>
    </xf>
    <xf numFmtId="0" fontId="1" fillId="7" borderId="24" xfId="3" applyFont="1" applyFill="1" applyBorder="1" applyAlignment="1" applyProtection="1">
      <alignment horizontal="center" vertical="center" textRotation="90" wrapText="1"/>
      <protection locked="0"/>
    </xf>
    <xf numFmtId="0" fontId="1" fillId="7" borderId="25" xfId="3" applyFont="1" applyFill="1" applyBorder="1" applyAlignment="1" applyProtection="1">
      <alignment horizontal="center" vertical="center" textRotation="90" wrapText="1"/>
      <protection locked="0"/>
    </xf>
    <xf numFmtId="0" fontId="1" fillId="11" borderId="1" xfId="3" applyFont="1" applyFill="1" applyBorder="1" applyAlignment="1" applyProtection="1">
      <alignment horizontal="center" vertical="center"/>
      <protection locked="0"/>
    </xf>
    <xf numFmtId="0" fontId="1" fillId="11" borderId="2" xfId="3" applyFont="1" applyFill="1" applyBorder="1" applyAlignment="1" applyProtection="1">
      <alignment horizontal="center" vertical="center"/>
      <protection locked="0"/>
    </xf>
    <xf numFmtId="0" fontId="1" fillId="11" borderId="23" xfId="3" applyFont="1" applyFill="1" applyBorder="1" applyAlignment="1" applyProtection="1">
      <alignment horizontal="center" vertical="center"/>
      <protection locked="0"/>
    </xf>
    <xf numFmtId="0" fontId="1" fillId="11" borderId="39" xfId="3" applyFont="1" applyFill="1" applyBorder="1" applyAlignment="1" applyProtection="1">
      <alignment horizontal="center" vertical="center"/>
      <protection locked="0"/>
    </xf>
    <xf numFmtId="0" fontId="1" fillId="7" borderId="82" xfId="3" applyNumberFormat="1" applyFont="1" applyFill="1" applyBorder="1" applyAlignment="1">
      <alignment horizontal="left" vertical="center"/>
    </xf>
    <xf numFmtId="0" fontId="1" fillId="7" borderId="83" xfId="3" applyNumberFormat="1" applyFont="1" applyFill="1" applyBorder="1" applyAlignment="1">
      <alignment horizontal="left" vertical="center"/>
    </xf>
    <xf numFmtId="0" fontId="1" fillId="7" borderId="84" xfId="3" applyNumberFormat="1" applyFont="1" applyFill="1" applyBorder="1" applyAlignment="1">
      <alignment horizontal="left" vertical="center"/>
    </xf>
    <xf numFmtId="0" fontId="3" fillId="7" borderId="22" xfId="3" applyNumberFormat="1" applyFont="1" applyFill="1" applyBorder="1" applyAlignment="1">
      <alignment horizontal="center" vertical="center"/>
    </xf>
    <xf numFmtId="0" fontId="1" fillId="7" borderId="57" xfId="3" applyNumberFormat="1" applyFont="1" applyFill="1" applyBorder="1" applyAlignment="1">
      <alignment horizontal="left" vertical="center"/>
    </xf>
    <xf numFmtId="0" fontId="1" fillId="7" borderId="58" xfId="3" applyNumberFormat="1" applyFont="1" applyFill="1" applyBorder="1" applyAlignment="1">
      <alignment horizontal="left" vertical="center"/>
    </xf>
    <xf numFmtId="0" fontId="1" fillId="7" borderId="59" xfId="3" applyNumberFormat="1" applyFont="1" applyFill="1" applyBorder="1" applyAlignment="1">
      <alignment horizontal="left" vertical="center"/>
    </xf>
    <xf numFmtId="0" fontId="3" fillId="7" borderId="65" xfId="3" applyNumberFormat="1" applyFont="1" applyFill="1" applyBorder="1" applyAlignment="1">
      <alignment horizontal="center" vertical="center"/>
    </xf>
    <xf numFmtId="0" fontId="1" fillId="12" borderId="113" xfId="3" applyFont="1" applyFill="1" applyBorder="1" applyAlignment="1" applyProtection="1">
      <alignment horizontal="center" vertical="center" textRotation="90" wrapText="1"/>
      <protection locked="0"/>
    </xf>
    <xf numFmtId="0" fontId="1" fillId="12" borderId="114" xfId="3" applyFont="1" applyFill="1" applyBorder="1" applyAlignment="1" applyProtection="1">
      <alignment horizontal="center" vertical="center" textRotation="90" wrapText="1"/>
      <protection locked="0"/>
    </xf>
    <xf numFmtId="0" fontId="3" fillId="6" borderId="3" xfId="3" applyFont="1" applyFill="1" applyBorder="1" applyAlignment="1" applyProtection="1">
      <alignment horizontal="center" vertical="center" textRotation="90"/>
      <protection locked="0"/>
    </xf>
    <xf numFmtId="0" fontId="3" fillId="6" borderId="13" xfId="3" applyFont="1" applyFill="1" applyBorder="1" applyAlignment="1" applyProtection="1">
      <alignment horizontal="center" vertical="center" textRotation="90"/>
      <protection locked="0"/>
    </xf>
    <xf numFmtId="0" fontId="3" fillId="6" borderId="5" xfId="3" applyFont="1" applyFill="1" applyBorder="1" applyAlignment="1" applyProtection="1">
      <alignment horizontal="center" vertical="center" textRotation="90"/>
      <protection locked="0"/>
    </xf>
    <xf numFmtId="0" fontId="3" fillId="7" borderId="93" xfId="3" applyFont="1" applyFill="1" applyBorder="1" applyAlignment="1" applyProtection="1">
      <alignment horizontal="center" vertical="center"/>
      <protection locked="0"/>
    </xf>
    <xf numFmtId="0" fontId="1" fillId="11" borderId="92" xfId="3" applyFont="1" applyFill="1" applyBorder="1" applyAlignment="1" applyProtection="1">
      <alignment horizontal="center" vertical="center"/>
      <protection locked="0"/>
    </xf>
    <xf numFmtId="0" fontId="1" fillId="11" borderId="18" xfId="3" applyFont="1" applyFill="1" applyBorder="1" applyAlignment="1" applyProtection="1">
      <alignment horizontal="center" vertical="center"/>
      <protection locked="0"/>
    </xf>
    <xf numFmtId="0" fontId="3" fillId="7" borderId="3" xfId="3" applyFont="1" applyFill="1" applyBorder="1" applyAlignment="1" applyProtection="1">
      <alignment horizontal="center" vertical="center" textRotation="90" wrapText="1"/>
      <protection locked="0"/>
    </xf>
    <xf numFmtId="0" fontId="3" fillId="7" borderId="13" xfId="3" applyFont="1" applyFill="1" applyBorder="1" applyAlignment="1" applyProtection="1">
      <alignment horizontal="center" vertical="center" textRotation="90" wrapText="1"/>
      <protection locked="0"/>
    </xf>
    <xf numFmtId="0" fontId="3" fillId="7" borderId="5" xfId="3" applyFont="1" applyFill="1" applyBorder="1" applyAlignment="1" applyProtection="1">
      <alignment horizontal="center" vertical="center" textRotation="90" wrapText="1"/>
      <protection locked="0"/>
    </xf>
    <xf numFmtId="0" fontId="1" fillId="7" borderId="92" xfId="3" applyFont="1" applyFill="1" applyBorder="1" applyAlignment="1" applyProtection="1">
      <alignment horizontal="center" vertical="center"/>
      <protection locked="0"/>
    </xf>
    <xf numFmtId="0" fontId="1" fillId="7" borderId="49" xfId="3" applyNumberFormat="1" applyFont="1" applyFill="1" applyBorder="1" applyAlignment="1">
      <alignment horizontal="right" vertical="center"/>
    </xf>
    <xf numFmtId="0" fontId="1" fillId="7" borderId="50" xfId="3" applyNumberFormat="1" applyFont="1" applyFill="1" applyBorder="1" applyAlignment="1">
      <alignment horizontal="right" vertical="center"/>
    </xf>
    <xf numFmtId="0" fontId="1" fillId="7" borderId="51" xfId="3" applyNumberFormat="1" applyFont="1" applyFill="1" applyBorder="1" applyAlignment="1">
      <alignment horizontal="right" vertical="center"/>
    </xf>
    <xf numFmtId="0" fontId="1" fillId="7" borderId="69" xfId="3" applyNumberFormat="1" applyFont="1" applyFill="1" applyBorder="1" applyAlignment="1">
      <alignment horizontal="center" vertical="center" textRotation="255" wrapText="1"/>
    </xf>
    <xf numFmtId="0" fontId="1" fillId="7" borderId="70" xfId="3" applyNumberFormat="1" applyFont="1" applyFill="1" applyBorder="1" applyAlignment="1">
      <alignment horizontal="center" vertical="center" textRotation="255" wrapText="1"/>
    </xf>
    <xf numFmtId="0" fontId="1" fillId="7" borderId="76" xfId="3" applyNumberFormat="1" applyFont="1" applyFill="1" applyBorder="1" applyAlignment="1">
      <alignment horizontal="center" vertical="center" textRotation="255" wrapText="1"/>
    </xf>
    <xf numFmtId="0" fontId="1" fillId="7" borderId="7" xfId="3" applyNumberFormat="1" applyFont="1" applyFill="1" applyBorder="1" applyAlignment="1">
      <alignment horizontal="center" vertical="center"/>
    </xf>
    <xf numFmtId="0" fontId="1" fillId="7" borderId="8" xfId="3" applyNumberFormat="1" applyFont="1" applyFill="1" applyBorder="1" applyAlignment="1">
      <alignment horizontal="center" vertical="center"/>
    </xf>
    <xf numFmtId="0" fontId="1" fillId="7" borderId="67" xfId="3" applyNumberFormat="1" applyFont="1" applyFill="1" applyBorder="1" applyAlignment="1">
      <alignment horizontal="center" vertical="center"/>
    </xf>
    <xf numFmtId="0" fontId="1" fillId="7" borderId="4" xfId="3" applyNumberFormat="1" applyFont="1" applyFill="1" applyBorder="1" applyAlignment="1">
      <alignment horizontal="center" vertical="center"/>
    </xf>
    <xf numFmtId="0" fontId="1" fillId="7" borderId="19" xfId="3" applyNumberFormat="1" applyFont="1" applyFill="1" applyBorder="1" applyAlignment="1">
      <alignment horizontal="center" vertical="center"/>
    </xf>
    <xf numFmtId="0" fontId="1" fillId="7" borderId="55" xfId="3" applyNumberFormat="1" applyFont="1" applyFill="1" applyBorder="1" applyAlignment="1">
      <alignment horizontal="center" vertical="center"/>
    </xf>
    <xf numFmtId="0" fontId="1" fillId="7" borderId="28" xfId="3" applyNumberFormat="1" applyFont="1" applyFill="1" applyBorder="1" applyAlignment="1">
      <alignment horizontal="center" vertical="center"/>
    </xf>
    <xf numFmtId="0" fontId="1" fillId="7" borderId="33" xfId="3" applyNumberFormat="1" applyFont="1" applyFill="1" applyBorder="1" applyAlignment="1">
      <alignment horizontal="center" vertical="center"/>
    </xf>
    <xf numFmtId="0" fontId="1" fillId="7" borderId="45" xfId="3" applyNumberFormat="1" applyFont="1" applyFill="1" applyBorder="1" applyAlignment="1">
      <alignment horizontal="center" vertical="center"/>
    </xf>
    <xf numFmtId="0" fontId="17" fillId="7" borderId="49" xfId="3" applyNumberFormat="1" applyFont="1" applyFill="1" applyBorder="1" applyAlignment="1">
      <alignment horizontal="center" vertical="center"/>
    </xf>
    <xf numFmtId="0" fontId="1" fillId="7" borderId="50" xfId="3" applyNumberFormat="1" applyFont="1" applyFill="1" applyBorder="1" applyAlignment="1">
      <alignment horizontal="center" vertical="center"/>
    </xf>
    <xf numFmtId="0" fontId="1" fillId="7" borderId="52" xfId="3" applyNumberFormat="1" applyFont="1" applyFill="1" applyBorder="1" applyAlignment="1">
      <alignment horizontal="center" vertical="center"/>
    </xf>
    <xf numFmtId="0" fontId="1" fillId="7" borderId="73" xfId="3" applyNumberFormat="1" applyFont="1" applyFill="1" applyBorder="1" applyAlignment="1">
      <alignment horizontal="center" vertical="center"/>
    </xf>
    <xf numFmtId="0" fontId="1" fillId="7" borderId="74" xfId="3" applyNumberFormat="1" applyFont="1" applyFill="1" applyBorder="1" applyAlignment="1">
      <alignment horizontal="center" vertical="center"/>
    </xf>
    <xf numFmtId="0" fontId="1" fillId="7" borderId="75" xfId="3" applyNumberFormat="1" applyFont="1" applyFill="1" applyBorder="1" applyAlignment="1">
      <alignment horizontal="center" vertical="center"/>
    </xf>
    <xf numFmtId="0" fontId="1" fillId="7" borderId="53" xfId="3" applyNumberFormat="1" applyFont="1" applyFill="1" applyBorder="1" applyAlignment="1">
      <alignment horizontal="left" vertical="center"/>
    </xf>
    <xf numFmtId="0" fontId="1" fillId="7" borderId="26" xfId="3" applyNumberFormat="1" applyFont="1" applyFill="1" applyBorder="1" applyAlignment="1">
      <alignment horizontal="left" vertical="center"/>
    </xf>
    <xf numFmtId="0" fontId="1" fillId="7" borderId="54" xfId="3" applyNumberFormat="1" applyFont="1" applyFill="1" applyBorder="1" applyAlignment="1">
      <alignment horizontal="left" vertical="center"/>
    </xf>
    <xf numFmtId="0" fontId="3" fillId="7" borderId="15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4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9" xfId="3" applyNumberFormat="1" applyFont="1" applyFill="1" applyBorder="1" applyAlignment="1">
      <alignment horizontal="center" vertical="center"/>
    </xf>
    <xf numFmtId="0" fontId="3" fillId="7" borderId="3" xfId="3" applyNumberFormat="1" applyFont="1" applyFill="1" applyBorder="1" applyAlignment="1">
      <alignment horizontal="center" vertical="center"/>
    </xf>
    <xf numFmtId="0" fontId="3" fillId="7" borderId="17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62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61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63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3" applyNumberFormat="1" applyFont="1" applyFill="1" applyBorder="1" applyAlignment="1">
      <alignment horizontal="center" vertical="center"/>
    </xf>
    <xf numFmtId="0" fontId="10" fillId="7" borderId="1" xfId="3" applyNumberFormat="1" applyFont="1" applyFill="1" applyBorder="1" applyAlignment="1">
      <alignment horizontal="center" vertical="center"/>
    </xf>
    <xf numFmtId="0" fontId="10" fillId="7" borderId="5" xfId="3" applyNumberFormat="1" applyFont="1" applyFill="1" applyBorder="1" applyAlignment="1">
      <alignment horizontal="center" vertical="center"/>
    </xf>
    <xf numFmtId="0" fontId="3" fillId="7" borderId="60" xfId="3" applyNumberFormat="1" applyFont="1" applyFill="1" applyBorder="1" applyAlignment="1">
      <alignment horizontal="left" vertical="center" wrapText="1"/>
    </xf>
    <xf numFmtId="0" fontId="3" fillId="7" borderId="32" xfId="3" applyNumberFormat="1" applyFont="1" applyFill="1" applyBorder="1" applyAlignment="1">
      <alignment horizontal="left" vertical="center" wrapText="1"/>
    </xf>
    <xf numFmtId="0" fontId="3" fillId="7" borderId="13" xfId="3" applyNumberFormat="1" applyFont="1" applyFill="1" applyBorder="1" applyAlignment="1">
      <alignment horizontal="center" vertical="center"/>
    </xf>
    <xf numFmtId="0" fontId="1" fillId="7" borderId="4" xfId="3" applyNumberFormat="1" applyFont="1" applyFill="1" applyBorder="1" applyAlignment="1">
      <alignment horizontal="right" vertical="center"/>
    </xf>
    <xf numFmtId="0" fontId="1" fillId="7" borderId="19" xfId="3" applyNumberFormat="1" applyFont="1" applyFill="1" applyBorder="1" applyAlignment="1">
      <alignment horizontal="right" vertical="center"/>
    </xf>
    <xf numFmtId="0" fontId="1" fillId="7" borderId="56" xfId="3" applyNumberFormat="1" applyFont="1" applyFill="1" applyBorder="1" applyAlignment="1">
      <alignment horizontal="right" vertical="center"/>
    </xf>
    <xf numFmtId="0" fontId="1" fillId="7" borderId="28" xfId="3" applyNumberFormat="1" applyFont="1" applyFill="1" applyBorder="1" applyAlignment="1">
      <alignment horizontal="right" vertical="center"/>
    </xf>
    <xf numFmtId="0" fontId="1" fillId="7" borderId="33" xfId="3" applyNumberFormat="1" applyFont="1" applyFill="1" applyBorder="1" applyAlignment="1">
      <alignment horizontal="right" vertical="center"/>
    </xf>
    <xf numFmtId="0" fontId="1" fillId="7" borderId="32" xfId="3" applyNumberFormat="1" applyFont="1" applyFill="1" applyBorder="1" applyAlignment="1">
      <alignment horizontal="right" vertical="center"/>
    </xf>
    <xf numFmtId="0" fontId="6" fillId="2" borderId="1" xfId="2" applyNumberFormat="1" applyFont="1" applyFill="1" applyBorder="1" applyAlignment="1" applyProtection="1">
      <alignment horizontal="left" vertical="center" wrapText="1"/>
      <protection locked="0"/>
    </xf>
    <xf numFmtId="0" fontId="9" fillId="3" borderId="1" xfId="2" applyFont="1" applyFill="1" applyBorder="1" applyAlignment="1" applyProtection="1">
      <alignment horizontal="center" vertical="center"/>
      <protection locked="0"/>
    </xf>
    <xf numFmtId="0" fontId="6" fillId="2" borderId="5" xfId="2" applyNumberFormat="1" applyFont="1" applyFill="1" applyBorder="1" applyAlignment="1" applyProtection="1">
      <alignment horizontal="left" vertical="center" wrapText="1"/>
      <protection locked="0"/>
    </xf>
    <xf numFmtId="0" fontId="6" fillId="7" borderId="0" xfId="1" applyFont="1" applyFill="1" applyBorder="1" applyAlignment="1" applyProtection="1">
      <alignment horizontal="left" vertical="top" wrapText="1"/>
      <protection locked="0"/>
    </xf>
    <xf numFmtId="0" fontId="4" fillId="7" borderId="0" xfId="1" applyFont="1" applyFill="1" applyBorder="1" applyAlignment="1" applyProtection="1">
      <alignment horizontal="left" vertical="top" wrapText="1"/>
      <protection locked="0"/>
    </xf>
    <xf numFmtId="0" fontId="22" fillId="7" borderId="0" xfId="1" applyFont="1" applyFill="1" applyBorder="1" applyAlignment="1" applyProtection="1">
      <alignment horizontal="left" vertical="top" wrapText="1"/>
      <protection locked="0"/>
    </xf>
    <xf numFmtId="0" fontId="5" fillId="8" borderId="0" xfId="1" applyFont="1" applyFill="1" applyAlignment="1" applyProtection="1">
      <alignment horizontal="left" vertical="top"/>
      <protection locked="0"/>
    </xf>
    <xf numFmtId="0" fontId="7" fillId="7" borderId="0" xfId="1" applyFont="1" applyFill="1" applyBorder="1" applyAlignment="1" applyProtection="1">
      <alignment horizontal="left" vertical="top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4 2" xfId="5"/>
    <cellStyle name="Стиль 1" xfId="4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5"/>
  <sheetViews>
    <sheetView showGridLines="0" topLeftCell="A22" workbookViewId="0">
      <selection activeCell="AI45" sqref="AI45"/>
    </sheetView>
  </sheetViews>
  <sheetFormatPr defaultColWidth="14.6640625" defaultRowHeight="13.5" customHeight="1"/>
  <cols>
    <col min="1" max="48" width="3.33203125" style="5" customWidth="1"/>
    <col min="49" max="16384" width="14.6640625" style="5"/>
  </cols>
  <sheetData>
    <row r="1" spans="1:48" ht="24" customHeight="1">
      <c r="D1" s="19"/>
      <c r="E1" s="19"/>
      <c r="F1" s="19"/>
      <c r="AK1" s="343" t="s">
        <v>178</v>
      </c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</row>
    <row r="2" spans="1:48" ht="17.25" customHeight="1">
      <c r="D2" s="19"/>
      <c r="E2" s="19"/>
      <c r="F2" s="19"/>
      <c r="AK2" s="344" t="s">
        <v>310</v>
      </c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</row>
    <row r="3" spans="1:48" ht="9.75" customHeight="1">
      <c r="D3" s="19"/>
      <c r="E3" s="19"/>
      <c r="F3" s="19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</row>
    <row r="4" spans="1:48" ht="3.75" customHeight="1">
      <c r="A4" s="19"/>
      <c r="B4" s="19"/>
      <c r="C4" s="19"/>
      <c r="D4" s="19"/>
      <c r="E4" s="19"/>
      <c r="F4" s="19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</row>
    <row r="5" spans="1:48" ht="9.75" customHeight="1">
      <c r="D5" s="19"/>
      <c r="E5" s="19"/>
      <c r="F5" s="19"/>
      <c r="AK5" s="345" t="s">
        <v>263</v>
      </c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</row>
    <row r="6" spans="1:48" ht="8.25" customHeight="1">
      <c r="D6" s="19"/>
      <c r="E6" s="19"/>
      <c r="F6" s="19"/>
      <c r="AK6" s="345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5"/>
    </row>
    <row r="7" spans="1:48" ht="8.25" customHeight="1">
      <c r="D7" s="19"/>
      <c r="E7" s="19"/>
      <c r="F7" s="19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</row>
    <row r="8" spans="1:48" ht="8.25" customHeight="1">
      <c r="A8" s="19"/>
      <c r="B8" s="19"/>
      <c r="C8" s="19"/>
      <c r="D8" s="19"/>
      <c r="E8" s="19"/>
      <c r="F8" s="19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</row>
    <row r="9" spans="1:48" ht="8.25" customHeight="1">
      <c r="D9" s="19"/>
      <c r="E9" s="19"/>
      <c r="F9" s="19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</row>
    <row r="10" spans="1:48" ht="8.25" customHeight="1">
      <c r="D10" s="19"/>
      <c r="E10" s="19"/>
      <c r="F10" s="19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</row>
    <row r="11" spans="1:48" ht="15" customHeight="1">
      <c r="A11" s="19"/>
      <c r="B11" s="19"/>
      <c r="C11" s="19"/>
      <c r="D11" s="19"/>
      <c r="E11" s="19"/>
      <c r="F11" s="19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</row>
    <row r="12" spans="1:48" ht="5.25" customHeight="1">
      <c r="D12" s="19"/>
      <c r="E12" s="19"/>
      <c r="F12" s="19"/>
    </row>
    <row r="13" spans="1:48" ht="18" customHeight="1">
      <c r="D13" s="19"/>
      <c r="E13" s="19"/>
      <c r="F13" s="19"/>
      <c r="AK13" s="348"/>
      <c r="AL13" s="348"/>
      <c r="AM13" s="349"/>
      <c r="AN13" s="349"/>
      <c r="AO13" s="349"/>
      <c r="AP13" s="349"/>
      <c r="AQ13" s="349"/>
      <c r="AR13" s="21"/>
      <c r="AS13" s="350"/>
      <c r="AT13" s="350"/>
      <c r="AU13" s="350"/>
      <c r="AV13" s="350"/>
    </row>
    <row r="14" spans="1:48" ht="12.75" customHeight="1">
      <c r="A14" s="19"/>
      <c r="B14" s="19"/>
      <c r="C14" s="19"/>
      <c r="D14" s="19"/>
      <c r="E14" s="19"/>
      <c r="F14" s="19"/>
    </row>
    <row r="15" spans="1:48" ht="13.5" customHeight="1">
      <c r="A15" s="19"/>
      <c r="B15" s="19"/>
      <c r="C15" s="19"/>
      <c r="D15" s="19"/>
      <c r="E15" s="19"/>
      <c r="F15" s="19"/>
    </row>
    <row r="16" spans="1:48" ht="38.25" customHeight="1">
      <c r="A16" s="351" t="s">
        <v>182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</row>
    <row r="17" spans="1:53" ht="13.5" customHeight="1">
      <c r="A17" s="352" t="s">
        <v>314</v>
      </c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</row>
    <row r="18" spans="1:53" ht="13.5" customHeight="1">
      <c r="A18" s="353" t="s">
        <v>313</v>
      </c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</row>
    <row r="19" spans="1:53" ht="13.5" customHeight="1">
      <c r="A19" s="354"/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4"/>
    </row>
    <row r="20" spans="1:53" ht="13.5" customHeight="1">
      <c r="A20" s="354"/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</row>
    <row r="21" spans="1:53" ht="13.5" customHeight="1">
      <c r="A21" s="356" t="s">
        <v>183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</row>
    <row r="22" spans="1:53" ht="13.5" customHeight="1">
      <c r="A22" s="356"/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</row>
    <row r="23" spans="1:53" ht="13.5" customHeight="1">
      <c r="A23" s="357" t="s">
        <v>315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</row>
    <row r="24" spans="1:53" ht="13.5" customHeight="1">
      <c r="A24" s="358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358"/>
      <c r="AU24" s="358"/>
      <c r="AV24" s="358"/>
      <c r="AW24" s="24"/>
      <c r="AX24" s="24"/>
      <c r="AY24" s="24"/>
      <c r="AZ24" s="24"/>
      <c r="BA24" s="24"/>
    </row>
    <row r="25" spans="1:53" ht="17.25" customHeight="1">
      <c r="A25" s="359" t="s">
        <v>275</v>
      </c>
      <c r="B25" s="359"/>
      <c r="C25" s="359"/>
      <c r="D25" s="359"/>
      <c r="E25" s="359"/>
      <c r="F25" s="19"/>
      <c r="G25" s="360" t="s">
        <v>184</v>
      </c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24"/>
      <c r="AX25" s="24"/>
      <c r="AY25" s="24"/>
      <c r="AZ25" s="24"/>
      <c r="BA25" s="24"/>
    </row>
    <row r="26" spans="1:53" ht="13.5" customHeight="1">
      <c r="A26" s="362" t="s">
        <v>185</v>
      </c>
      <c r="B26" s="362"/>
      <c r="C26" s="362"/>
      <c r="D26" s="362"/>
      <c r="E26" s="362"/>
      <c r="F26" s="362"/>
      <c r="G26" s="362" t="s">
        <v>186</v>
      </c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2"/>
      <c r="AN26" s="362"/>
      <c r="AO26" s="362"/>
      <c r="AP26" s="362"/>
      <c r="AQ26" s="362"/>
      <c r="AR26" s="362"/>
      <c r="AS26" s="362"/>
      <c r="AT26" s="362"/>
      <c r="AU26" s="362"/>
      <c r="AV26" s="6"/>
      <c r="AW26" s="24"/>
      <c r="AX26" s="24"/>
      <c r="AY26" s="24"/>
      <c r="AZ26" s="24"/>
      <c r="BA26" s="24"/>
    </row>
    <row r="27" spans="1:53" ht="13.5" customHeight="1">
      <c r="A27" s="362"/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362"/>
      <c r="AM27" s="362"/>
      <c r="AN27" s="362"/>
      <c r="AO27" s="362"/>
      <c r="AP27" s="362"/>
      <c r="AQ27" s="362"/>
      <c r="AR27" s="362"/>
      <c r="AS27" s="362"/>
      <c r="AT27" s="362"/>
      <c r="AU27" s="362"/>
      <c r="AV27" s="6"/>
      <c r="AW27" s="24"/>
      <c r="AX27" s="24"/>
      <c r="AY27" s="24"/>
      <c r="AZ27" s="24"/>
      <c r="BA27" s="24"/>
    </row>
    <row r="28" spans="1:53" ht="18" customHeight="1">
      <c r="A28" s="363" t="s">
        <v>187</v>
      </c>
      <c r="B28" s="363"/>
      <c r="C28" s="363"/>
      <c r="D28" s="363"/>
      <c r="E28" s="360" t="s">
        <v>325</v>
      </c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24"/>
      <c r="AX28" s="24"/>
      <c r="AY28" s="24"/>
      <c r="AZ28" s="24"/>
      <c r="BA28" s="24"/>
    </row>
    <row r="29" spans="1:53" ht="13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22"/>
      <c r="AL29" s="19"/>
      <c r="AM29" s="19"/>
      <c r="AN29" s="19"/>
      <c r="AO29" s="19"/>
      <c r="AP29" s="19"/>
      <c r="AQ29" s="19"/>
      <c r="AR29" s="6"/>
      <c r="AS29" s="6"/>
      <c r="AT29" s="19"/>
      <c r="AU29" s="6"/>
      <c r="AV29" s="6"/>
      <c r="AW29" s="24"/>
      <c r="AX29" s="24"/>
      <c r="AY29" s="24"/>
      <c r="AZ29" s="24"/>
      <c r="BA29" s="24"/>
    </row>
    <row r="30" spans="1:53" ht="15" customHeight="1">
      <c r="A30" s="364" t="s">
        <v>188</v>
      </c>
      <c r="B30" s="364"/>
      <c r="C30" s="364"/>
      <c r="D30" s="364"/>
      <c r="E30" s="364"/>
      <c r="F30" s="364"/>
      <c r="G30" s="365" t="s">
        <v>324</v>
      </c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24"/>
      <c r="AX30" s="24"/>
      <c r="AY30" s="24"/>
      <c r="AZ30" s="24"/>
      <c r="BA30" s="24"/>
    </row>
    <row r="31" spans="1:53" ht="13.5" hidden="1" customHeight="1">
      <c r="A31" s="23"/>
      <c r="B31" s="24"/>
      <c r="C31" s="24"/>
      <c r="D31" s="24"/>
      <c r="E31" s="24"/>
      <c r="F31" s="24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24"/>
      <c r="AX31" s="24"/>
      <c r="AY31" s="24"/>
      <c r="AZ31" s="24"/>
      <c r="BA31" s="24"/>
    </row>
    <row r="32" spans="1:53" ht="13.5" hidden="1" customHeight="1">
      <c r="A32" s="23"/>
      <c r="B32" s="24"/>
      <c r="C32" s="24"/>
      <c r="D32" s="24"/>
      <c r="E32" s="24"/>
      <c r="F32" s="24"/>
      <c r="G32" s="366" t="s">
        <v>189</v>
      </c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24"/>
      <c r="AX32" s="24"/>
      <c r="AY32" s="24"/>
      <c r="AZ32" s="24"/>
      <c r="BA32" s="24"/>
    </row>
    <row r="33" spans="1:53" ht="13.5" hidden="1" customHeight="1">
      <c r="A33" s="23"/>
      <c r="B33" s="24"/>
      <c r="C33" s="24"/>
      <c r="D33" s="24"/>
      <c r="E33" s="24"/>
      <c r="F33" s="24"/>
      <c r="G33" s="366" t="s">
        <v>190</v>
      </c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/>
      <c r="AP33" s="366"/>
      <c r="AQ33" s="366"/>
      <c r="AR33" s="366"/>
      <c r="AS33" s="366"/>
      <c r="AT33" s="366"/>
      <c r="AU33" s="366"/>
      <c r="AV33" s="366"/>
      <c r="AW33" s="24"/>
      <c r="AX33" s="24"/>
      <c r="AY33" s="24"/>
      <c r="AZ33" s="24"/>
      <c r="BA33" s="24"/>
    </row>
    <row r="34" spans="1:53" ht="13.5" hidden="1" customHeight="1">
      <c r="A34" s="23"/>
      <c r="B34" s="24"/>
      <c r="C34" s="24"/>
      <c r="D34" s="24"/>
      <c r="E34" s="24"/>
      <c r="F34" s="24"/>
      <c r="G34" s="366" t="s">
        <v>191</v>
      </c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6"/>
      <c r="AO34" s="366"/>
      <c r="AP34" s="366"/>
      <c r="AQ34" s="366"/>
      <c r="AR34" s="366"/>
      <c r="AS34" s="366"/>
      <c r="AT34" s="366"/>
      <c r="AU34" s="366"/>
      <c r="AV34" s="366"/>
      <c r="AW34" s="24"/>
      <c r="AX34" s="24"/>
      <c r="AY34" s="24"/>
      <c r="AZ34" s="24"/>
      <c r="BA34" s="24"/>
    </row>
    <row r="35" spans="1:53" ht="13.5" hidden="1" customHeight="1">
      <c r="A35" s="23"/>
      <c r="B35" s="24"/>
      <c r="C35" s="24"/>
      <c r="D35" s="24"/>
      <c r="E35" s="24"/>
      <c r="F35" s="24"/>
      <c r="G35" s="366" t="s">
        <v>192</v>
      </c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6"/>
      <c r="AO35" s="366"/>
      <c r="AP35" s="366"/>
      <c r="AQ35" s="366"/>
      <c r="AR35" s="366"/>
      <c r="AS35" s="366"/>
      <c r="AT35" s="366"/>
      <c r="AU35" s="366"/>
      <c r="AV35" s="366"/>
      <c r="AW35" s="24"/>
      <c r="AX35" s="24"/>
      <c r="AY35" s="24"/>
      <c r="AZ35" s="24"/>
      <c r="BA35" s="24"/>
    </row>
    <row r="36" spans="1:53" ht="13.5" hidden="1" customHeight="1">
      <c r="A36" s="23"/>
      <c r="B36" s="24"/>
      <c r="C36" s="24"/>
      <c r="D36" s="24"/>
      <c r="E36" s="24"/>
      <c r="F36" s="24"/>
      <c r="G36" s="366" t="s">
        <v>193</v>
      </c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24"/>
      <c r="AX36" s="24"/>
      <c r="AY36" s="24"/>
      <c r="AZ36" s="24"/>
      <c r="BA36" s="24"/>
    </row>
    <row r="37" spans="1:53" ht="13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2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6"/>
      <c r="AS37" s="6"/>
      <c r="AT37" s="19"/>
      <c r="AU37" s="6"/>
      <c r="AV37" s="6"/>
      <c r="AW37" s="24"/>
      <c r="AX37" s="24"/>
      <c r="AY37" s="24"/>
      <c r="AZ37" s="24"/>
      <c r="BA37" s="24"/>
    </row>
    <row r="38" spans="1:53" ht="17.25" customHeight="1">
      <c r="A38" s="363" t="s">
        <v>194</v>
      </c>
      <c r="B38" s="363"/>
      <c r="C38" s="363"/>
      <c r="D38" s="363"/>
      <c r="E38" s="363"/>
      <c r="F38" s="363"/>
      <c r="G38" s="370" t="s">
        <v>195</v>
      </c>
      <c r="H38" s="370"/>
      <c r="I38" s="370"/>
      <c r="J38" s="370"/>
      <c r="K38" s="370"/>
      <c r="L38" s="370"/>
      <c r="M38" s="370"/>
      <c r="N38" s="370"/>
      <c r="O38" s="19"/>
      <c r="P38" s="22"/>
      <c r="Q38" s="363" t="s">
        <v>196</v>
      </c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70" t="s">
        <v>264</v>
      </c>
      <c r="AD38" s="370"/>
      <c r="AE38" s="370"/>
      <c r="AF38" s="370"/>
      <c r="AG38" s="370"/>
      <c r="AH38" s="19"/>
      <c r="AI38" s="363" t="s">
        <v>197</v>
      </c>
      <c r="AJ38" s="363"/>
      <c r="AK38" s="363"/>
      <c r="AL38" s="363"/>
      <c r="AM38" s="363"/>
      <c r="AN38" s="363"/>
      <c r="AO38" s="363"/>
      <c r="AP38" s="363"/>
      <c r="AQ38" s="363"/>
      <c r="AR38" s="363"/>
      <c r="AS38" s="370">
        <v>2018</v>
      </c>
      <c r="AT38" s="370"/>
      <c r="AU38" s="370"/>
      <c r="AV38" s="370"/>
      <c r="AW38" s="24"/>
      <c r="AX38" s="24"/>
      <c r="AY38" s="24"/>
      <c r="AZ38" s="24"/>
      <c r="BA38" s="24"/>
    </row>
    <row r="39" spans="1:53" ht="13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6"/>
      <c r="AS39" s="6"/>
      <c r="AT39" s="19"/>
      <c r="AU39" s="6"/>
      <c r="AV39" s="6"/>
      <c r="AW39" s="24"/>
      <c r="AX39" s="24"/>
      <c r="AY39" s="24"/>
      <c r="AZ39" s="24"/>
      <c r="BA39" s="24"/>
    </row>
    <row r="40" spans="1:53" ht="18.75" customHeight="1">
      <c r="A40" s="363" t="s">
        <v>198</v>
      </c>
      <c r="B40" s="363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7" t="s">
        <v>199</v>
      </c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368"/>
      <c r="AS40" s="368"/>
      <c r="AT40" s="368"/>
      <c r="AU40" s="368"/>
      <c r="AV40" s="368"/>
      <c r="AW40" s="24"/>
      <c r="AX40" s="24"/>
      <c r="AY40" s="24"/>
      <c r="AZ40" s="24"/>
      <c r="BA40" s="24"/>
    </row>
    <row r="41" spans="1:53" ht="13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369" t="s">
        <v>200</v>
      </c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24"/>
      <c r="AX41" s="24"/>
      <c r="AY41" s="24"/>
      <c r="AZ41" s="24"/>
      <c r="BA41" s="24"/>
    </row>
    <row r="42" spans="1:53" ht="13.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</row>
    <row r="44" spans="1:53" ht="13.5" customHeight="1"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</row>
    <row r="45" spans="1:53" ht="13.5" customHeight="1">
      <c r="C45" s="340" t="s">
        <v>179</v>
      </c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284"/>
      <c r="P45" s="341" t="s">
        <v>180</v>
      </c>
      <c r="Q45" s="341"/>
      <c r="R45" s="342" t="s">
        <v>181</v>
      </c>
      <c r="S45" s="342"/>
      <c r="T45" s="342"/>
      <c r="U45" s="342"/>
      <c r="V45" s="342"/>
      <c r="W45" s="285"/>
      <c r="X45" s="342" t="s">
        <v>262</v>
      </c>
      <c r="Y45" s="342"/>
      <c r="Z45" s="342"/>
      <c r="AA45" s="342"/>
      <c r="AB45" s="284"/>
      <c r="AC45" s="284"/>
      <c r="AD45" s="284"/>
    </row>
  </sheetData>
  <mergeCells count="40">
    <mergeCell ref="A40:T40"/>
    <mergeCell ref="U40:AV40"/>
    <mergeCell ref="U41:AV41"/>
    <mergeCell ref="A38:F38"/>
    <mergeCell ref="G38:N38"/>
    <mergeCell ref="Q38:AB38"/>
    <mergeCell ref="AC38:AG38"/>
    <mergeCell ref="AI38:AR38"/>
    <mergeCell ref="AS38:AV38"/>
    <mergeCell ref="G32:AV32"/>
    <mergeCell ref="G33:AV33"/>
    <mergeCell ref="G34:AV34"/>
    <mergeCell ref="G35:AV35"/>
    <mergeCell ref="G36:AV36"/>
    <mergeCell ref="A28:D28"/>
    <mergeCell ref="E28:AV28"/>
    <mergeCell ref="A30:F30"/>
    <mergeCell ref="G30:AV30"/>
    <mergeCell ref="G31:AV31"/>
    <mergeCell ref="A23:AV24"/>
    <mergeCell ref="A25:E25"/>
    <mergeCell ref="G25:AV25"/>
    <mergeCell ref="A26:F27"/>
    <mergeCell ref="G26:AU27"/>
    <mergeCell ref="C45:N45"/>
    <mergeCell ref="P45:Q45"/>
    <mergeCell ref="R45:V45"/>
    <mergeCell ref="X45:AA45"/>
    <mergeCell ref="AK1:AV1"/>
    <mergeCell ref="AK2:AV3"/>
    <mergeCell ref="AK5:AV7"/>
    <mergeCell ref="AK8:AV9"/>
    <mergeCell ref="AK11:AV11"/>
    <mergeCell ref="AK13:AL13"/>
    <mergeCell ref="AM13:AQ13"/>
    <mergeCell ref="AS13:AV13"/>
    <mergeCell ref="A16:AV16"/>
    <mergeCell ref="A17:AV17"/>
    <mergeCell ref="A18:AV20"/>
    <mergeCell ref="A21:AV22"/>
  </mergeCells>
  <pageMargins left="0" right="0" top="0" bottom="0" header="0" footer="0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85"/>
  <sheetViews>
    <sheetView showGridLines="0" workbookViewId="0">
      <selection activeCell="AO4" sqref="AO4"/>
    </sheetView>
  </sheetViews>
  <sheetFormatPr defaultColWidth="14.6640625" defaultRowHeight="13.5" customHeight="1"/>
  <cols>
    <col min="1" max="1" width="6.5" style="44" customWidth="1"/>
    <col min="2" max="58" width="3.83203125" style="44" customWidth="1"/>
    <col min="59" max="16384" width="14.6640625" style="44"/>
  </cols>
  <sheetData>
    <row r="1" spans="1:58" ht="18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58" ht="19.5" customHeight="1">
      <c r="A2" s="62" t="s">
        <v>312</v>
      </c>
      <c r="B2" s="62"/>
      <c r="C2" s="62"/>
      <c r="D2" s="62"/>
      <c r="E2" s="62"/>
      <c r="F2" s="62"/>
      <c r="G2" s="62"/>
      <c r="H2" s="62"/>
      <c r="I2" s="62"/>
      <c r="J2" s="62"/>
      <c r="K2" s="404" t="s">
        <v>326</v>
      </c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</row>
    <row r="3" spans="1:58" ht="11.25" customHeight="1">
      <c r="A3" s="395" t="s">
        <v>115</v>
      </c>
      <c r="B3" s="395" t="s">
        <v>116</v>
      </c>
      <c r="C3" s="395"/>
      <c r="D3" s="395"/>
      <c r="E3" s="395"/>
      <c r="F3" s="396" t="s">
        <v>117</v>
      </c>
      <c r="G3" s="395" t="s">
        <v>118</v>
      </c>
      <c r="H3" s="395"/>
      <c r="I3" s="395"/>
      <c r="J3" s="396" t="s">
        <v>119</v>
      </c>
      <c r="K3" s="395" t="s">
        <v>120</v>
      </c>
      <c r="L3" s="395"/>
      <c r="M3" s="395"/>
      <c r="N3" s="51"/>
      <c r="O3" s="395" t="s">
        <v>121</v>
      </c>
      <c r="P3" s="395"/>
      <c r="Q3" s="395"/>
      <c r="R3" s="395"/>
      <c r="S3" s="396" t="s">
        <v>122</v>
      </c>
      <c r="T3" s="395" t="s">
        <v>123</v>
      </c>
      <c r="U3" s="395"/>
      <c r="V3" s="395"/>
      <c r="W3" s="396" t="s">
        <v>124</v>
      </c>
      <c r="X3" s="395" t="s">
        <v>125</v>
      </c>
      <c r="Y3" s="395"/>
      <c r="Z3" s="395"/>
      <c r="AA3" s="396" t="s">
        <v>126</v>
      </c>
      <c r="AB3" s="395" t="s">
        <v>127</v>
      </c>
      <c r="AC3" s="395"/>
      <c r="AD3" s="395"/>
      <c r="AE3" s="395"/>
      <c r="AF3" s="396" t="s">
        <v>128</v>
      </c>
      <c r="AG3" s="395" t="s">
        <v>129</v>
      </c>
      <c r="AH3" s="395"/>
      <c r="AI3" s="395"/>
      <c r="AJ3" s="396" t="s">
        <v>130</v>
      </c>
      <c r="AK3" s="395" t="s">
        <v>131</v>
      </c>
      <c r="AL3" s="395"/>
      <c r="AM3" s="395"/>
      <c r="AN3" s="395"/>
      <c r="AO3" s="395" t="s">
        <v>132</v>
      </c>
      <c r="AP3" s="395"/>
      <c r="AQ3" s="395"/>
      <c r="AR3" s="395"/>
      <c r="AS3" s="396" t="s">
        <v>133</v>
      </c>
      <c r="AT3" s="395" t="s">
        <v>134</v>
      </c>
      <c r="AU3" s="395"/>
      <c r="AV3" s="395"/>
      <c r="AW3" s="396" t="s">
        <v>135</v>
      </c>
      <c r="AX3" s="395" t="s">
        <v>136</v>
      </c>
      <c r="AY3" s="395"/>
      <c r="AZ3" s="395"/>
      <c r="BA3" s="395"/>
    </row>
    <row r="4" spans="1:58" ht="60.75" customHeight="1">
      <c r="A4" s="395"/>
      <c r="B4" s="52" t="s">
        <v>137</v>
      </c>
      <c r="C4" s="52" t="s">
        <v>138</v>
      </c>
      <c r="D4" s="52" t="s">
        <v>139</v>
      </c>
      <c r="E4" s="52" t="s">
        <v>140</v>
      </c>
      <c r="F4" s="397"/>
      <c r="G4" s="52" t="s">
        <v>141</v>
      </c>
      <c r="H4" s="52" t="s">
        <v>142</v>
      </c>
      <c r="I4" s="52" t="s">
        <v>143</v>
      </c>
      <c r="J4" s="397"/>
      <c r="K4" s="52" t="s">
        <v>144</v>
      </c>
      <c r="L4" s="52" t="s">
        <v>145</v>
      </c>
      <c r="M4" s="52" t="s">
        <v>146</v>
      </c>
      <c r="N4" s="52" t="s">
        <v>147</v>
      </c>
      <c r="O4" s="52" t="s">
        <v>137</v>
      </c>
      <c r="P4" s="52" t="s">
        <v>138</v>
      </c>
      <c r="Q4" s="52" t="s">
        <v>139</v>
      </c>
      <c r="R4" s="52" t="s">
        <v>140</v>
      </c>
      <c r="S4" s="397"/>
      <c r="T4" s="52" t="s">
        <v>148</v>
      </c>
      <c r="U4" s="52" t="s">
        <v>149</v>
      </c>
      <c r="V4" s="52" t="s">
        <v>150</v>
      </c>
      <c r="W4" s="397"/>
      <c r="X4" s="52" t="s">
        <v>151</v>
      </c>
      <c r="Y4" s="52" t="s">
        <v>152</v>
      </c>
      <c r="Z4" s="52" t="s">
        <v>153</v>
      </c>
      <c r="AA4" s="397"/>
      <c r="AB4" s="52" t="s">
        <v>151</v>
      </c>
      <c r="AC4" s="52" t="s">
        <v>152</v>
      </c>
      <c r="AD4" s="52" t="s">
        <v>153</v>
      </c>
      <c r="AE4" s="52" t="s">
        <v>154</v>
      </c>
      <c r="AF4" s="397"/>
      <c r="AG4" s="52" t="s">
        <v>141</v>
      </c>
      <c r="AH4" s="52" t="s">
        <v>142</v>
      </c>
      <c r="AI4" s="52" t="s">
        <v>143</v>
      </c>
      <c r="AJ4" s="397"/>
      <c r="AK4" s="52" t="s">
        <v>155</v>
      </c>
      <c r="AL4" s="52" t="s">
        <v>156</v>
      </c>
      <c r="AM4" s="52" t="s">
        <v>157</v>
      </c>
      <c r="AN4" s="52" t="s">
        <v>158</v>
      </c>
      <c r="AO4" s="52" t="s">
        <v>137</v>
      </c>
      <c r="AP4" s="52" t="s">
        <v>138</v>
      </c>
      <c r="AQ4" s="52" t="s">
        <v>139</v>
      </c>
      <c r="AR4" s="52" t="s">
        <v>140</v>
      </c>
      <c r="AS4" s="397"/>
      <c r="AT4" s="52" t="s">
        <v>141</v>
      </c>
      <c r="AU4" s="52" t="s">
        <v>142</v>
      </c>
      <c r="AV4" s="52" t="s">
        <v>143</v>
      </c>
      <c r="AW4" s="397"/>
      <c r="AX4" s="52" t="s">
        <v>144</v>
      </c>
      <c r="AY4" s="52" t="s">
        <v>145</v>
      </c>
      <c r="AZ4" s="52" t="s">
        <v>146</v>
      </c>
      <c r="BA4" s="53" t="s">
        <v>159</v>
      </c>
    </row>
    <row r="5" spans="1:58" ht="9.75" customHeight="1">
      <c r="A5" s="395"/>
      <c r="B5" s="36" t="s">
        <v>1</v>
      </c>
      <c r="C5" s="36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6" t="s">
        <v>10</v>
      </c>
      <c r="L5" s="36" t="s">
        <v>28</v>
      </c>
      <c r="M5" s="36" t="s">
        <v>30</v>
      </c>
      <c r="N5" s="36" t="s">
        <v>31</v>
      </c>
      <c r="O5" s="36" t="s">
        <v>32</v>
      </c>
      <c r="P5" s="36" t="s">
        <v>34</v>
      </c>
      <c r="Q5" s="36" t="s">
        <v>35</v>
      </c>
      <c r="R5" s="36" t="s">
        <v>36</v>
      </c>
      <c r="S5" s="36" t="s">
        <v>37</v>
      </c>
      <c r="T5" s="36" t="s">
        <v>38</v>
      </c>
      <c r="U5" s="36" t="s">
        <v>39</v>
      </c>
      <c r="V5" s="36" t="s">
        <v>40</v>
      </c>
      <c r="W5" s="36" t="s">
        <v>41</v>
      </c>
      <c r="X5" s="36" t="s">
        <v>42</v>
      </c>
      <c r="Y5" s="36" t="s">
        <v>72</v>
      </c>
      <c r="Z5" s="36" t="s">
        <v>73</v>
      </c>
      <c r="AA5" s="36" t="s">
        <v>74</v>
      </c>
      <c r="AB5" s="36" t="s">
        <v>75</v>
      </c>
      <c r="AC5" s="36" t="s">
        <v>76</v>
      </c>
      <c r="AD5" s="36" t="s">
        <v>77</v>
      </c>
      <c r="AE5" s="36" t="s">
        <v>78</v>
      </c>
      <c r="AF5" s="36" t="s">
        <v>79</v>
      </c>
      <c r="AG5" s="36" t="s">
        <v>80</v>
      </c>
      <c r="AH5" s="36" t="s">
        <v>81</v>
      </c>
      <c r="AI5" s="36" t="s">
        <v>82</v>
      </c>
      <c r="AJ5" s="36" t="s">
        <v>83</v>
      </c>
      <c r="AK5" s="36" t="s">
        <v>84</v>
      </c>
      <c r="AL5" s="36" t="s">
        <v>85</v>
      </c>
      <c r="AM5" s="36" t="s">
        <v>86</v>
      </c>
      <c r="AN5" s="36" t="s">
        <v>87</v>
      </c>
      <c r="AO5" s="36" t="s">
        <v>88</v>
      </c>
      <c r="AP5" s="36" t="s">
        <v>89</v>
      </c>
      <c r="AQ5" s="36" t="s">
        <v>90</v>
      </c>
      <c r="AR5" s="36" t="s">
        <v>91</v>
      </c>
      <c r="AS5" s="36" t="s">
        <v>92</v>
      </c>
      <c r="AT5" s="36" t="s">
        <v>93</v>
      </c>
      <c r="AU5" s="36" t="s">
        <v>94</v>
      </c>
      <c r="AV5" s="36" t="s">
        <v>95</v>
      </c>
      <c r="AW5" s="36" t="s">
        <v>96</v>
      </c>
      <c r="AX5" s="36" t="s">
        <v>97</v>
      </c>
      <c r="AY5" s="36" t="s">
        <v>98</v>
      </c>
      <c r="AZ5" s="36" t="s">
        <v>99</v>
      </c>
      <c r="BA5" s="54" t="s">
        <v>100</v>
      </c>
    </row>
    <row r="6" spans="1:58" ht="3.75" customHeight="1">
      <c r="A6" s="36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</row>
    <row r="7" spans="1:58" ht="10.5" customHeight="1">
      <c r="A7" s="399" t="s">
        <v>160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1" t="s">
        <v>161</v>
      </c>
      <c r="T7" s="401" t="s">
        <v>161</v>
      </c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00"/>
      <c r="AN7" s="400"/>
      <c r="AO7" s="400"/>
      <c r="AP7" s="400"/>
      <c r="AQ7" s="401"/>
      <c r="AR7" s="401" t="s">
        <v>162</v>
      </c>
      <c r="AS7" s="401" t="s">
        <v>161</v>
      </c>
      <c r="AT7" s="401" t="s">
        <v>161</v>
      </c>
      <c r="AU7" s="401" t="s">
        <v>161</v>
      </c>
      <c r="AV7" s="401" t="s">
        <v>161</v>
      </c>
      <c r="AW7" s="401" t="s">
        <v>161</v>
      </c>
      <c r="AX7" s="401" t="s">
        <v>161</v>
      </c>
      <c r="AY7" s="401" t="s">
        <v>161</v>
      </c>
      <c r="AZ7" s="401" t="s">
        <v>161</v>
      </c>
      <c r="BA7" s="401" t="s">
        <v>161</v>
      </c>
    </row>
    <row r="8" spans="1:58" ht="10.5" customHeight="1">
      <c r="A8" s="399"/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</row>
    <row r="9" spans="1:58" ht="2.25" customHeight="1">
      <c r="A9" s="36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</row>
    <row r="10" spans="1:58" ht="10.5" customHeight="1">
      <c r="A10" s="399" t="s">
        <v>164</v>
      </c>
      <c r="B10" s="400"/>
      <c r="C10" s="400"/>
      <c r="D10" s="400"/>
      <c r="E10" s="400"/>
      <c r="F10" s="400"/>
      <c r="G10" s="400"/>
      <c r="H10" s="400"/>
      <c r="I10" s="400"/>
      <c r="J10" s="400"/>
      <c r="K10" s="401"/>
      <c r="L10" s="401"/>
      <c r="M10" s="401"/>
      <c r="N10" s="401"/>
      <c r="O10" s="401"/>
      <c r="P10" s="401"/>
      <c r="Q10" s="401"/>
      <c r="R10" s="401" t="s">
        <v>162</v>
      </c>
      <c r="S10" s="401" t="s">
        <v>161</v>
      </c>
      <c r="T10" s="401" t="s">
        <v>161</v>
      </c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1"/>
      <c r="AN10" s="401" t="s">
        <v>162</v>
      </c>
      <c r="AO10" s="401" t="s">
        <v>162</v>
      </c>
      <c r="AP10" s="401" t="s">
        <v>112</v>
      </c>
      <c r="AQ10" s="401" t="s">
        <v>112</v>
      </c>
      <c r="AR10" s="401" t="s">
        <v>112</v>
      </c>
      <c r="AS10" s="401" t="s">
        <v>161</v>
      </c>
      <c r="AT10" s="401" t="s">
        <v>161</v>
      </c>
      <c r="AU10" s="401" t="s">
        <v>161</v>
      </c>
      <c r="AV10" s="401" t="s">
        <v>161</v>
      </c>
      <c r="AW10" s="401" t="s">
        <v>161</v>
      </c>
      <c r="AX10" s="401" t="s">
        <v>161</v>
      </c>
      <c r="AY10" s="401" t="s">
        <v>161</v>
      </c>
      <c r="AZ10" s="401" t="s">
        <v>161</v>
      </c>
      <c r="BA10" s="401" t="s">
        <v>161</v>
      </c>
      <c r="BB10" s="55"/>
      <c r="BC10" s="50"/>
      <c r="BD10" s="55"/>
      <c r="BE10" s="55"/>
      <c r="BF10" s="50"/>
    </row>
    <row r="11" spans="1:58" ht="10.5" customHeight="1">
      <c r="A11" s="399"/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/>
      <c r="AL11" s="401"/>
      <c r="AM11" s="401"/>
      <c r="AN11" s="401"/>
      <c r="AO11" s="401"/>
      <c r="AP11" s="401"/>
      <c r="AQ11" s="401"/>
      <c r="AR11" s="401"/>
      <c r="AS11" s="401"/>
      <c r="AT11" s="401"/>
      <c r="AU11" s="401"/>
      <c r="AV11" s="401"/>
      <c r="AW11" s="401"/>
      <c r="AX11" s="401"/>
      <c r="AY11" s="401"/>
      <c r="AZ11" s="401"/>
      <c r="BA11" s="401"/>
      <c r="BB11" s="55"/>
      <c r="BC11" s="50"/>
      <c r="BD11" s="55"/>
      <c r="BE11" s="55"/>
      <c r="BF11" s="50"/>
    </row>
    <row r="12" spans="1:58" ht="2.25" customHeight="1">
      <c r="A12" s="36"/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55"/>
      <c r="BC12" s="50"/>
      <c r="BD12" s="55"/>
      <c r="BE12" s="55"/>
      <c r="BF12" s="50"/>
    </row>
    <row r="13" spans="1:58" ht="10.5" customHeight="1">
      <c r="A13" s="399" t="s">
        <v>165</v>
      </c>
      <c r="B13" s="401"/>
      <c r="C13" s="401"/>
      <c r="D13" s="401"/>
      <c r="E13" s="401"/>
      <c r="F13" s="401"/>
      <c r="G13" s="401"/>
      <c r="H13" s="401"/>
      <c r="I13" s="401" t="s">
        <v>112</v>
      </c>
      <c r="J13" s="401" t="s">
        <v>112</v>
      </c>
      <c r="K13" s="401" t="s">
        <v>112</v>
      </c>
      <c r="L13" s="401" t="s">
        <v>112</v>
      </c>
      <c r="M13" s="401" t="s">
        <v>112</v>
      </c>
      <c r="N13" s="401" t="s">
        <v>112</v>
      </c>
      <c r="O13" s="401" t="s">
        <v>112</v>
      </c>
      <c r="P13" s="401" t="s">
        <v>112</v>
      </c>
      <c r="Q13" s="401" t="s">
        <v>112</v>
      </c>
      <c r="R13" s="401" t="s">
        <v>112</v>
      </c>
      <c r="S13" s="401" t="s">
        <v>161</v>
      </c>
      <c r="T13" s="401" t="s">
        <v>161</v>
      </c>
      <c r="U13" s="401" t="s">
        <v>112</v>
      </c>
      <c r="V13" s="401" t="s">
        <v>112</v>
      </c>
      <c r="W13" s="401" t="s">
        <v>112</v>
      </c>
      <c r="X13" s="401" t="s">
        <v>112</v>
      </c>
      <c r="Y13" s="401" t="s">
        <v>112</v>
      </c>
      <c r="Z13" s="401" t="s">
        <v>112</v>
      </c>
      <c r="AA13" s="401" t="s">
        <v>112</v>
      </c>
      <c r="AB13" s="401" t="s">
        <v>112</v>
      </c>
      <c r="AC13" s="401" t="s">
        <v>112</v>
      </c>
      <c r="AD13" s="401" t="s">
        <v>112</v>
      </c>
      <c r="AE13" s="401" t="s">
        <v>112</v>
      </c>
      <c r="AF13" s="401" t="s">
        <v>112</v>
      </c>
      <c r="AG13" s="401" t="s">
        <v>112</v>
      </c>
      <c r="AH13" s="401" t="s">
        <v>112</v>
      </c>
      <c r="AI13" s="401" t="s">
        <v>112</v>
      </c>
      <c r="AJ13" s="401"/>
      <c r="AK13" s="401"/>
      <c r="AL13" s="401"/>
      <c r="AM13" s="401"/>
      <c r="AN13" s="401"/>
      <c r="AO13" s="401"/>
      <c r="AP13" s="401" t="s">
        <v>162</v>
      </c>
      <c r="AQ13" s="401" t="s">
        <v>166</v>
      </c>
      <c r="AR13" s="401" t="s">
        <v>166</v>
      </c>
      <c r="AS13" s="401" t="s">
        <v>52</v>
      </c>
      <c r="AT13" s="401" t="s">
        <v>52</v>
      </c>
      <c r="AU13" s="401" t="s">
        <v>52</v>
      </c>
      <c r="AV13" s="401" t="s">
        <v>52</v>
      </c>
      <c r="AW13" s="401" t="s">
        <v>52</v>
      </c>
      <c r="AX13" s="401" t="s">
        <v>52</v>
      </c>
      <c r="AY13" s="401" t="s">
        <v>52</v>
      </c>
      <c r="AZ13" s="401" t="s">
        <v>52</v>
      </c>
      <c r="BA13" s="401" t="s">
        <v>52</v>
      </c>
      <c r="BB13" s="55"/>
      <c r="BC13" s="50"/>
      <c r="BD13" s="55"/>
      <c r="BE13" s="55"/>
      <c r="BF13" s="50"/>
    </row>
    <row r="14" spans="1:58" ht="10.5" customHeight="1">
      <c r="A14" s="399"/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1"/>
      <c r="BA14" s="401"/>
      <c r="BB14" s="55"/>
      <c r="BC14" s="50"/>
      <c r="BD14" s="55"/>
      <c r="BE14" s="55"/>
      <c r="BF14" s="50"/>
    </row>
    <row r="15" spans="1:58" ht="2.25" customHeight="1">
      <c r="A15" s="36"/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8"/>
      <c r="AS15" s="398"/>
      <c r="AT15" s="398"/>
      <c r="AU15" s="398"/>
      <c r="AV15" s="398"/>
      <c r="AW15" s="398"/>
      <c r="AX15" s="398"/>
      <c r="AY15" s="398"/>
      <c r="AZ15" s="398"/>
      <c r="BA15" s="398"/>
      <c r="BB15" s="55"/>
      <c r="BC15" s="50"/>
      <c r="BD15" s="55"/>
      <c r="BE15" s="55"/>
      <c r="BF15" s="50"/>
    </row>
    <row r="16" spans="1:58" ht="13.5" hidden="1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7"/>
      <c r="BC16" s="56"/>
      <c r="BD16" s="55"/>
      <c r="BE16" s="55"/>
      <c r="BF16" s="50"/>
    </row>
    <row r="17" spans="1:53" ht="13.5" hidden="1" customHeight="1">
      <c r="A17" s="399" t="s">
        <v>160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3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3"/>
      <c r="AP17" s="402"/>
      <c r="AQ17" s="402"/>
      <c r="AR17" s="402"/>
      <c r="AS17" s="403"/>
      <c r="AT17" s="402"/>
      <c r="AU17" s="402"/>
      <c r="AV17" s="402"/>
      <c r="AW17" s="402"/>
      <c r="AX17" s="402"/>
      <c r="AY17" s="402"/>
      <c r="AZ17" s="402"/>
      <c r="BA17" s="402"/>
    </row>
    <row r="18" spans="1:53" ht="13.5" hidden="1" customHeight="1">
      <c r="A18" s="399"/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3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3"/>
      <c r="AP18" s="402"/>
      <c r="AQ18" s="402"/>
      <c r="AR18" s="402"/>
      <c r="AS18" s="403"/>
      <c r="AT18" s="402"/>
      <c r="AU18" s="402"/>
      <c r="AV18" s="402"/>
      <c r="AW18" s="402"/>
      <c r="AX18" s="402"/>
      <c r="AY18" s="402"/>
      <c r="AZ18" s="402"/>
      <c r="BA18" s="402"/>
    </row>
    <row r="19" spans="1:53" ht="13.5" hidden="1" customHeight="1">
      <c r="A19" s="399"/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3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3"/>
      <c r="AP19" s="402"/>
      <c r="AQ19" s="402"/>
      <c r="AR19" s="402"/>
      <c r="AS19" s="403"/>
      <c r="AT19" s="402"/>
      <c r="AU19" s="402"/>
      <c r="AV19" s="402"/>
      <c r="AW19" s="402"/>
      <c r="AX19" s="402"/>
      <c r="AY19" s="402"/>
      <c r="AZ19" s="402"/>
      <c r="BA19" s="402"/>
    </row>
    <row r="20" spans="1:53" ht="13.5" hidden="1" customHeight="1">
      <c r="A20" s="399"/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3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3"/>
      <c r="AP20" s="402"/>
      <c r="AQ20" s="402"/>
      <c r="AR20" s="402"/>
      <c r="AS20" s="403"/>
      <c r="AT20" s="402"/>
      <c r="AU20" s="402"/>
      <c r="AV20" s="402"/>
      <c r="AW20" s="402"/>
      <c r="AX20" s="402"/>
      <c r="AY20" s="402"/>
      <c r="AZ20" s="402"/>
      <c r="BA20" s="402"/>
    </row>
    <row r="21" spans="1:53" ht="13.5" hidden="1" customHeight="1">
      <c r="A21" s="399"/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3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3"/>
      <c r="AP21" s="402"/>
      <c r="AQ21" s="402"/>
      <c r="AR21" s="402"/>
      <c r="AS21" s="403"/>
      <c r="AT21" s="402"/>
      <c r="AU21" s="402"/>
      <c r="AV21" s="402"/>
      <c r="AW21" s="402"/>
      <c r="AX21" s="402"/>
      <c r="AY21" s="402"/>
      <c r="AZ21" s="402"/>
      <c r="BA21" s="402"/>
    </row>
    <row r="22" spans="1:53" ht="13.5" hidden="1" customHeight="1">
      <c r="A22" s="399"/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3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3"/>
      <c r="AP22" s="402"/>
      <c r="AQ22" s="402"/>
      <c r="AR22" s="402"/>
      <c r="AS22" s="403"/>
      <c r="AT22" s="402"/>
      <c r="AU22" s="402"/>
      <c r="AV22" s="402"/>
      <c r="AW22" s="402"/>
      <c r="AX22" s="402"/>
      <c r="AY22" s="402"/>
      <c r="AZ22" s="402"/>
      <c r="BA22" s="402"/>
    </row>
    <row r="23" spans="1:53" ht="13.5" hidden="1" customHeight="1">
      <c r="A23" s="56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8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8"/>
      <c r="AP23" s="50"/>
      <c r="AQ23" s="50"/>
      <c r="AR23" s="50"/>
      <c r="AS23" s="58"/>
      <c r="AT23" s="50"/>
      <c r="AU23" s="50"/>
      <c r="AV23" s="50"/>
      <c r="AW23" s="50"/>
      <c r="AX23" s="50"/>
      <c r="AY23" s="50"/>
      <c r="AZ23" s="50"/>
      <c r="BA23" s="50"/>
    </row>
    <row r="24" spans="1:53" ht="13.5" hidden="1" customHeight="1">
      <c r="A24" s="399" t="s">
        <v>164</v>
      </c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2"/>
      <c r="AI24" s="402"/>
      <c r="AJ24" s="402"/>
      <c r="AK24" s="402"/>
      <c r="AL24" s="402"/>
      <c r="AM24" s="402"/>
      <c r="AN24" s="402"/>
      <c r="AO24" s="402"/>
      <c r="AP24" s="402"/>
      <c r="AQ24" s="402"/>
      <c r="AR24" s="402"/>
      <c r="AS24" s="402"/>
      <c r="AT24" s="402"/>
      <c r="AU24" s="402"/>
      <c r="AV24" s="402"/>
      <c r="AW24" s="402"/>
      <c r="AX24" s="402"/>
      <c r="AY24" s="402"/>
      <c r="AZ24" s="402"/>
      <c r="BA24" s="402"/>
    </row>
    <row r="25" spans="1:53" ht="13.5" hidden="1" customHeight="1">
      <c r="A25" s="399"/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  <c r="BA25" s="402"/>
    </row>
    <row r="26" spans="1:53" ht="13.5" hidden="1" customHeight="1">
      <c r="A26" s="399"/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</row>
    <row r="27" spans="1:53" ht="13.5" hidden="1" customHeight="1">
      <c r="A27" s="399"/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</row>
    <row r="28" spans="1:53" ht="13.5" hidden="1" customHeight="1">
      <c r="A28" s="399"/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</row>
    <row r="29" spans="1:53" ht="13.5" hidden="1" customHeight="1">
      <c r="A29" s="399"/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  <c r="BA29" s="402"/>
    </row>
    <row r="30" spans="1:53" ht="13.5" hidden="1" customHeight="1">
      <c r="A30" s="56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8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8"/>
      <c r="AP30" s="50"/>
      <c r="AQ30" s="50"/>
      <c r="AR30" s="50"/>
      <c r="AS30" s="58"/>
      <c r="AT30" s="50"/>
      <c r="AU30" s="50"/>
      <c r="AV30" s="50"/>
      <c r="AW30" s="50"/>
      <c r="AX30" s="50"/>
      <c r="AY30" s="50"/>
      <c r="AZ30" s="50"/>
      <c r="BA30" s="50"/>
    </row>
    <row r="31" spans="1:53" ht="13.5" hidden="1" customHeight="1">
      <c r="A31" s="399" t="s">
        <v>165</v>
      </c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3"/>
      <c r="AA31" s="402"/>
      <c r="AB31" s="402"/>
      <c r="AC31" s="402"/>
      <c r="AD31" s="402"/>
      <c r="AE31" s="402"/>
      <c r="AF31" s="402"/>
      <c r="AG31" s="402"/>
      <c r="AH31" s="402"/>
      <c r="AI31" s="402"/>
      <c r="AJ31" s="402"/>
      <c r="AK31" s="402"/>
      <c r="AL31" s="402"/>
      <c r="AM31" s="402"/>
      <c r="AN31" s="402"/>
      <c r="AO31" s="403"/>
      <c r="AP31" s="402"/>
      <c r="AQ31" s="402"/>
      <c r="AR31" s="402"/>
      <c r="AS31" s="403"/>
      <c r="AT31" s="402"/>
      <c r="AU31" s="402"/>
      <c r="AV31" s="402"/>
      <c r="AW31" s="402"/>
      <c r="AX31" s="402"/>
      <c r="AY31" s="402"/>
      <c r="AZ31" s="402"/>
      <c r="BA31" s="402"/>
    </row>
    <row r="32" spans="1:53" ht="13.5" hidden="1" customHeight="1">
      <c r="A32" s="399"/>
      <c r="B32" s="402"/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3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3"/>
      <c r="AP32" s="402"/>
      <c r="AQ32" s="402"/>
      <c r="AR32" s="402"/>
      <c r="AS32" s="403"/>
      <c r="AT32" s="402"/>
      <c r="AU32" s="402"/>
      <c r="AV32" s="402"/>
      <c r="AW32" s="402"/>
      <c r="AX32" s="402"/>
      <c r="AY32" s="402"/>
      <c r="AZ32" s="402"/>
      <c r="BA32" s="402"/>
    </row>
    <row r="33" spans="1:53" ht="13.5" hidden="1" customHeight="1">
      <c r="A33" s="399"/>
      <c r="B33" s="402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3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3"/>
      <c r="AP33" s="402"/>
      <c r="AQ33" s="402"/>
      <c r="AR33" s="402"/>
      <c r="AS33" s="403"/>
      <c r="AT33" s="402"/>
      <c r="AU33" s="402"/>
      <c r="AV33" s="402"/>
      <c r="AW33" s="402"/>
      <c r="AX33" s="402"/>
      <c r="AY33" s="402"/>
      <c r="AZ33" s="402"/>
      <c r="BA33" s="402"/>
    </row>
    <row r="34" spans="1:53" ht="13.5" hidden="1" customHeight="1">
      <c r="A34" s="399"/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3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3"/>
      <c r="AP34" s="402"/>
      <c r="AQ34" s="402"/>
      <c r="AR34" s="402"/>
      <c r="AS34" s="403"/>
      <c r="AT34" s="402"/>
      <c r="AU34" s="402"/>
      <c r="AV34" s="402"/>
      <c r="AW34" s="402"/>
      <c r="AX34" s="402"/>
      <c r="AY34" s="402"/>
      <c r="AZ34" s="402"/>
      <c r="BA34" s="402"/>
    </row>
    <row r="35" spans="1:53" ht="13.5" hidden="1" customHeight="1">
      <c r="A35" s="399"/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3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3"/>
      <c r="AP35" s="402"/>
      <c r="AQ35" s="402"/>
      <c r="AR35" s="402"/>
      <c r="AS35" s="403"/>
      <c r="AT35" s="402"/>
      <c r="AU35" s="402"/>
      <c r="AV35" s="402"/>
      <c r="AW35" s="402"/>
      <c r="AX35" s="402"/>
      <c r="AY35" s="402"/>
      <c r="AZ35" s="402"/>
      <c r="BA35" s="402"/>
    </row>
    <row r="36" spans="1:53" ht="13.5" hidden="1" customHeight="1">
      <c r="A36" s="399"/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403"/>
      <c r="AA36" s="402"/>
      <c r="AB36" s="402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402"/>
      <c r="AN36" s="402"/>
      <c r="AO36" s="403"/>
      <c r="AP36" s="402"/>
      <c r="AQ36" s="402"/>
      <c r="AR36" s="402"/>
      <c r="AS36" s="403"/>
      <c r="AT36" s="402"/>
      <c r="AU36" s="402"/>
      <c r="AV36" s="402"/>
      <c r="AW36" s="402"/>
      <c r="AX36" s="402"/>
      <c r="AY36" s="402"/>
      <c r="AZ36" s="402"/>
      <c r="BA36" s="402"/>
    </row>
    <row r="37" spans="1:53" ht="13.5" hidden="1" customHeight="1">
      <c r="A37" s="56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8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8"/>
      <c r="AP37" s="50"/>
      <c r="AQ37" s="50"/>
      <c r="AR37" s="50"/>
      <c r="AS37" s="58"/>
      <c r="AT37" s="50"/>
      <c r="AU37" s="50"/>
      <c r="AV37" s="50"/>
      <c r="AW37" s="50"/>
      <c r="AX37" s="50"/>
      <c r="AY37" s="50"/>
      <c r="AZ37" s="50"/>
      <c r="BA37" s="50"/>
    </row>
    <row r="38" spans="1:53" ht="13.5" hidden="1" customHeight="1">
      <c r="A38" s="399" t="s">
        <v>167</v>
      </c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3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3"/>
      <c r="AP38" s="402"/>
      <c r="AQ38" s="402"/>
      <c r="AR38" s="402"/>
      <c r="AS38" s="403"/>
      <c r="AT38" s="402"/>
      <c r="AU38" s="402"/>
      <c r="AV38" s="402"/>
      <c r="AW38" s="402"/>
      <c r="AX38" s="402"/>
      <c r="AY38" s="402"/>
      <c r="AZ38" s="402"/>
      <c r="BA38" s="402"/>
    </row>
    <row r="39" spans="1:53" ht="13.5" hidden="1" customHeight="1">
      <c r="A39" s="399"/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3"/>
      <c r="AA39" s="402"/>
      <c r="AB39" s="402"/>
      <c r="AC39" s="402"/>
      <c r="AD39" s="402"/>
      <c r="AE39" s="402"/>
      <c r="AF39" s="402"/>
      <c r="AG39" s="402"/>
      <c r="AH39" s="402"/>
      <c r="AI39" s="402"/>
      <c r="AJ39" s="402"/>
      <c r="AK39" s="402"/>
      <c r="AL39" s="402"/>
      <c r="AM39" s="402"/>
      <c r="AN39" s="402"/>
      <c r="AO39" s="403"/>
      <c r="AP39" s="402"/>
      <c r="AQ39" s="402"/>
      <c r="AR39" s="402"/>
      <c r="AS39" s="403"/>
      <c r="AT39" s="402"/>
      <c r="AU39" s="402"/>
      <c r="AV39" s="402"/>
      <c r="AW39" s="402"/>
      <c r="AX39" s="402"/>
      <c r="AY39" s="402"/>
      <c r="AZ39" s="402"/>
      <c r="BA39" s="402"/>
    </row>
    <row r="40" spans="1:53" ht="13.5" hidden="1" customHeight="1">
      <c r="A40" s="399"/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3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3"/>
      <c r="AP40" s="402"/>
      <c r="AQ40" s="402"/>
      <c r="AR40" s="402"/>
      <c r="AS40" s="403"/>
      <c r="AT40" s="402"/>
      <c r="AU40" s="402"/>
      <c r="AV40" s="402"/>
      <c r="AW40" s="402"/>
      <c r="AX40" s="402"/>
      <c r="AY40" s="402"/>
      <c r="AZ40" s="402"/>
      <c r="BA40" s="402"/>
    </row>
    <row r="41" spans="1:53" ht="13.5" hidden="1" customHeight="1">
      <c r="A41" s="399"/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3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3"/>
      <c r="AP41" s="402"/>
      <c r="AQ41" s="402"/>
      <c r="AR41" s="402"/>
      <c r="AS41" s="403"/>
      <c r="AT41" s="402"/>
      <c r="AU41" s="402"/>
      <c r="AV41" s="402"/>
      <c r="AW41" s="402"/>
      <c r="AX41" s="402"/>
      <c r="AY41" s="402"/>
      <c r="AZ41" s="402"/>
      <c r="BA41" s="402"/>
    </row>
    <row r="42" spans="1:53" ht="13.5" hidden="1" customHeight="1">
      <c r="A42" s="399"/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3"/>
      <c r="AA42" s="402"/>
      <c r="AB42" s="402"/>
      <c r="AC42" s="402"/>
      <c r="AD42" s="402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3"/>
      <c r="AP42" s="402"/>
      <c r="AQ42" s="402"/>
      <c r="AR42" s="402"/>
      <c r="AS42" s="403"/>
      <c r="AT42" s="402"/>
      <c r="AU42" s="402"/>
      <c r="AV42" s="402"/>
      <c r="AW42" s="402"/>
      <c r="AX42" s="402"/>
      <c r="AY42" s="402"/>
      <c r="AZ42" s="402"/>
      <c r="BA42" s="402"/>
    </row>
    <row r="43" spans="1:53" ht="13.5" hidden="1" customHeight="1">
      <c r="A43" s="399"/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02"/>
      <c r="Y43" s="402"/>
      <c r="Z43" s="403"/>
      <c r="AA43" s="402"/>
      <c r="AB43" s="402"/>
      <c r="AC43" s="402"/>
      <c r="AD43" s="402"/>
      <c r="AE43" s="402"/>
      <c r="AF43" s="402"/>
      <c r="AG43" s="402"/>
      <c r="AH43" s="402"/>
      <c r="AI43" s="402"/>
      <c r="AJ43" s="402"/>
      <c r="AK43" s="402"/>
      <c r="AL43" s="402"/>
      <c r="AM43" s="402"/>
      <c r="AN43" s="402"/>
      <c r="AO43" s="403"/>
      <c r="AP43" s="402"/>
      <c r="AQ43" s="402"/>
      <c r="AR43" s="402"/>
      <c r="AS43" s="403"/>
      <c r="AT43" s="402"/>
      <c r="AU43" s="402"/>
      <c r="AV43" s="402"/>
      <c r="AW43" s="402"/>
      <c r="AX43" s="402"/>
      <c r="AY43" s="402"/>
      <c r="AZ43" s="402"/>
      <c r="BA43" s="402"/>
    </row>
    <row r="44" spans="1:53" ht="13.5" hidden="1" customHeight="1">
      <c r="A44" s="5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8"/>
      <c r="AP44" s="50"/>
      <c r="AQ44" s="50"/>
      <c r="AR44" s="50"/>
      <c r="AS44" s="58"/>
      <c r="AT44" s="50"/>
      <c r="AU44" s="50"/>
      <c r="AV44" s="50"/>
      <c r="AW44" s="50"/>
      <c r="AX44" s="50"/>
      <c r="AY44" s="50"/>
      <c r="AZ44" s="50"/>
      <c r="BA44" s="50"/>
    </row>
    <row r="45" spans="1:53" ht="13.5" hidden="1" customHeight="1">
      <c r="A45" s="399" t="s">
        <v>168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3"/>
      <c r="AA45" s="402"/>
      <c r="AB45" s="402"/>
      <c r="AC45" s="402"/>
      <c r="AD45" s="402"/>
      <c r="AE45" s="402"/>
      <c r="AF45" s="402"/>
      <c r="AG45" s="402"/>
      <c r="AH45" s="402"/>
      <c r="AI45" s="402"/>
      <c r="AJ45" s="402"/>
      <c r="AK45" s="402"/>
      <c r="AL45" s="402"/>
      <c r="AM45" s="402"/>
      <c r="AN45" s="402"/>
      <c r="AO45" s="403"/>
      <c r="AP45" s="402"/>
      <c r="AQ45" s="402"/>
      <c r="AR45" s="402"/>
      <c r="AS45" s="403"/>
      <c r="AT45" s="402"/>
      <c r="AU45" s="402"/>
      <c r="AV45" s="402"/>
      <c r="AW45" s="402"/>
      <c r="AX45" s="402"/>
      <c r="AY45" s="402"/>
      <c r="AZ45" s="402"/>
      <c r="BA45" s="402"/>
    </row>
    <row r="46" spans="1:53" ht="13.5" hidden="1" customHeight="1">
      <c r="A46" s="399"/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3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3"/>
      <c r="AP46" s="402"/>
      <c r="AQ46" s="402"/>
      <c r="AR46" s="402"/>
      <c r="AS46" s="403"/>
      <c r="AT46" s="402"/>
      <c r="AU46" s="402"/>
      <c r="AV46" s="402"/>
      <c r="AW46" s="402"/>
      <c r="AX46" s="402"/>
      <c r="AY46" s="402"/>
      <c r="AZ46" s="402"/>
      <c r="BA46" s="402"/>
    </row>
    <row r="47" spans="1:53" ht="13.5" hidden="1" customHeight="1">
      <c r="A47" s="399"/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3"/>
      <c r="AA47" s="402"/>
      <c r="AB47" s="402"/>
      <c r="AC47" s="402"/>
      <c r="AD47" s="402"/>
      <c r="AE47" s="402"/>
      <c r="AF47" s="402"/>
      <c r="AG47" s="402"/>
      <c r="AH47" s="402"/>
      <c r="AI47" s="402"/>
      <c r="AJ47" s="402"/>
      <c r="AK47" s="402"/>
      <c r="AL47" s="402"/>
      <c r="AM47" s="402"/>
      <c r="AN47" s="402"/>
      <c r="AO47" s="403"/>
      <c r="AP47" s="402"/>
      <c r="AQ47" s="402"/>
      <c r="AR47" s="402"/>
      <c r="AS47" s="403"/>
      <c r="AT47" s="402"/>
      <c r="AU47" s="402"/>
      <c r="AV47" s="402"/>
      <c r="AW47" s="402"/>
      <c r="AX47" s="402"/>
      <c r="AY47" s="402"/>
      <c r="AZ47" s="402"/>
      <c r="BA47" s="402"/>
    </row>
    <row r="48" spans="1:53" ht="13.5" hidden="1" customHeight="1">
      <c r="A48" s="399"/>
      <c r="B48" s="402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3"/>
      <c r="AA48" s="402"/>
      <c r="AB48" s="402"/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3"/>
      <c r="AP48" s="402"/>
      <c r="AQ48" s="402"/>
      <c r="AR48" s="402"/>
      <c r="AS48" s="403"/>
      <c r="AT48" s="402"/>
      <c r="AU48" s="402"/>
      <c r="AV48" s="402"/>
      <c r="AW48" s="402"/>
      <c r="AX48" s="402"/>
      <c r="AY48" s="402"/>
      <c r="AZ48" s="402"/>
      <c r="BA48" s="402"/>
    </row>
    <row r="49" spans="1:58" ht="13.5" hidden="1" customHeight="1">
      <c r="A49" s="399"/>
      <c r="B49" s="402"/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3"/>
      <c r="AA49" s="402"/>
      <c r="AB49" s="402"/>
      <c r="AC49" s="402"/>
      <c r="AD49" s="402"/>
      <c r="AE49" s="402"/>
      <c r="AF49" s="402"/>
      <c r="AG49" s="402"/>
      <c r="AH49" s="402"/>
      <c r="AI49" s="402"/>
      <c r="AJ49" s="402"/>
      <c r="AK49" s="402"/>
      <c r="AL49" s="402"/>
      <c r="AM49" s="402"/>
      <c r="AN49" s="402"/>
      <c r="AO49" s="403"/>
      <c r="AP49" s="402"/>
      <c r="AQ49" s="402"/>
      <c r="AR49" s="402"/>
      <c r="AS49" s="403"/>
      <c r="AT49" s="402"/>
      <c r="AU49" s="402"/>
      <c r="AV49" s="402"/>
      <c r="AW49" s="402"/>
      <c r="AX49" s="402"/>
      <c r="AY49" s="402"/>
      <c r="AZ49" s="402"/>
      <c r="BA49" s="402"/>
    </row>
    <row r="50" spans="1:58" ht="13.5" hidden="1" customHeight="1">
      <c r="A50" s="399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3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3"/>
      <c r="AP50" s="402"/>
      <c r="AQ50" s="402"/>
      <c r="AR50" s="402"/>
      <c r="AS50" s="403"/>
      <c r="AT50" s="402"/>
      <c r="AU50" s="402"/>
      <c r="AV50" s="402"/>
      <c r="AW50" s="402"/>
      <c r="AX50" s="402"/>
      <c r="AY50" s="402"/>
      <c r="AZ50" s="402"/>
      <c r="BA50" s="402"/>
    </row>
    <row r="51" spans="1:58" ht="3.75" customHeight="1">
      <c r="A51" s="59"/>
      <c r="G51" s="50"/>
      <c r="H51" s="55"/>
      <c r="W51" s="50"/>
      <c r="X51" s="50"/>
      <c r="Y51" s="50"/>
      <c r="Z51" s="60"/>
      <c r="AG51" s="50"/>
      <c r="AH51" s="50"/>
      <c r="AI51" s="50"/>
      <c r="AJ51" s="50"/>
      <c r="AK51" s="50"/>
      <c r="AL51" s="50"/>
      <c r="AM51" s="50"/>
      <c r="AN51" s="50"/>
      <c r="AO51" s="60"/>
      <c r="AP51" s="50"/>
      <c r="AQ51" s="50"/>
      <c r="AR51" s="50"/>
      <c r="AS51" s="60"/>
    </row>
    <row r="52" spans="1:58" ht="6" customHeight="1">
      <c r="A52" s="59"/>
      <c r="G52" s="50"/>
      <c r="H52" s="55"/>
      <c r="W52" s="50"/>
      <c r="X52" s="50"/>
      <c r="Y52" s="50"/>
      <c r="Z52" s="60"/>
      <c r="AG52" s="50"/>
      <c r="AH52" s="50"/>
      <c r="AI52" s="50"/>
      <c r="AJ52" s="50"/>
      <c r="AK52" s="50"/>
      <c r="AL52" s="50"/>
      <c r="AM52" s="50"/>
      <c r="AN52" s="50"/>
      <c r="AO52" s="60"/>
      <c r="AP52" s="50"/>
      <c r="AQ52" s="50"/>
      <c r="AR52" s="50"/>
      <c r="AS52" s="60"/>
    </row>
    <row r="53" spans="1:58" ht="23.25" customHeight="1">
      <c r="A53" s="406" t="s">
        <v>169</v>
      </c>
      <c r="B53" s="406"/>
      <c r="C53" s="406"/>
      <c r="D53" s="406"/>
      <c r="F53" s="301"/>
      <c r="G53" s="407" t="s">
        <v>322</v>
      </c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9"/>
      <c r="W53" s="302" t="s">
        <v>163</v>
      </c>
      <c r="X53" s="371" t="s">
        <v>170</v>
      </c>
      <c r="Y53" s="371"/>
      <c r="Z53" s="371"/>
      <c r="AA53" s="371"/>
      <c r="AB53" s="371"/>
      <c r="AC53" s="371"/>
      <c r="AD53" s="371"/>
      <c r="AE53" s="371"/>
      <c r="AF53" s="371"/>
      <c r="AG53" s="371"/>
      <c r="AH53" s="371"/>
      <c r="AI53" s="371"/>
      <c r="AJ53" s="371"/>
      <c r="AK53" s="371"/>
      <c r="AL53" s="302" t="s">
        <v>166</v>
      </c>
      <c r="AM53" s="410" t="s">
        <v>171</v>
      </c>
      <c r="AN53" s="410"/>
      <c r="AO53" s="410"/>
      <c r="AP53" s="410"/>
      <c r="AQ53" s="410"/>
      <c r="AR53" s="410"/>
      <c r="AS53" s="410"/>
      <c r="AT53" s="410"/>
      <c r="AU53" s="410"/>
      <c r="AV53" s="410"/>
      <c r="AW53" s="410"/>
      <c r="AX53" s="410"/>
      <c r="AY53" s="410"/>
      <c r="AZ53" s="410"/>
    </row>
    <row r="54" spans="1:58" s="83" customFormat="1" ht="16.5" customHeight="1">
      <c r="A54" s="298"/>
      <c r="B54" s="298"/>
      <c r="C54" s="298"/>
      <c r="D54" s="298"/>
      <c r="F54" s="306"/>
      <c r="G54" s="305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4"/>
      <c r="W54" s="30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307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</row>
    <row r="55" spans="1:58" ht="18.75" customHeight="1">
      <c r="A55" s="50"/>
      <c r="B55" s="50"/>
      <c r="C55" s="50"/>
      <c r="D55" s="50"/>
      <c r="E55" s="50"/>
      <c r="F55" s="300"/>
      <c r="G55" s="372" t="s">
        <v>323</v>
      </c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55"/>
      <c r="U55" s="50"/>
      <c r="V55" s="50"/>
      <c r="W55" s="302" t="s">
        <v>112</v>
      </c>
      <c r="X55" s="371" t="s">
        <v>173</v>
      </c>
      <c r="Y55" s="371"/>
      <c r="Z55" s="371"/>
      <c r="AA55" s="371"/>
      <c r="AB55" s="371"/>
      <c r="AC55" s="371"/>
      <c r="AD55" s="371"/>
      <c r="AE55" s="371"/>
      <c r="AF55" s="371"/>
      <c r="AG55" s="371"/>
      <c r="AH55" s="371"/>
      <c r="AI55" s="371"/>
      <c r="AJ55" s="371"/>
      <c r="AK55" s="371"/>
      <c r="AL55" s="302" t="s">
        <v>52</v>
      </c>
      <c r="AM55" s="371" t="s">
        <v>174</v>
      </c>
      <c r="AN55" s="371"/>
      <c r="AO55" s="371"/>
      <c r="AP55" s="371"/>
      <c r="AQ55" s="371"/>
      <c r="AR55" s="371"/>
      <c r="AS55" s="371"/>
      <c r="AT55" s="371"/>
      <c r="AU55" s="371"/>
      <c r="AV55" s="371"/>
      <c r="BA55" s="55"/>
      <c r="BB55" s="55"/>
      <c r="BC55" s="50"/>
      <c r="BD55" s="55"/>
      <c r="BE55" s="55"/>
      <c r="BF55" s="50"/>
    </row>
    <row r="56" spans="1:58" ht="12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5"/>
      <c r="BB56" s="55"/>
      <c r="BC56" s="50"/>
      <c r="BD56" s="55"/>
      <c r="BE56" s="55"/>
      <c r="BF56" s="50"/>
    </row>
    <row r="57" spans="1:58" ht="21" customHeight="1">
      <c r="A57" s="50"/>
      <c r="B57" s="50"/>
      <c r="C57" s="50"/>
      <c r="D57" s="50"/>
      <c r="E57" s="50"/>
      <c r="F57" s="51" t="s">
        <v>161</v>
      </c>
      <c r="G57" s="371" t="s">
        <v>175</v>
      </c>
      <c r="H57" s="371"/>
      <c r="I57" s="371"/>
      <c r="J57" s="371"/>
      <c r="K57" s="371"/>
      <c r="L57" s="371"/>
      <c r="M57" s="371"/>
      <c r="N57" s="371"/>
      <c r="O57" s="371"/>
      <c r="P57" s="371"/>
      <c r="Q57" s="50"/>
      <c r="R57" s="50"/>
      <c r="S57" s="50"/>
      <c r="T57" s="55"/>
      <c r="U57" s="50"/>
      <c r="V57" s="50"/>
      <c r="W57" s="296" t="s">
        <v>162</v>
      </c>
      <c r="X57" s="371" t="s">
        <v>172</v>
      </c>
      <c r="Y57" s="371"/>
      <c r="Z57" s="371"/>
      <c r="AA57" s="371"/>
      <c r="AB57" s="371"/>
      <c r="AC57" s="371"/>
      <c r="AD57" s="371"/>
      <c r="AE57" s="371"/>
      <c r="AF57" s="371"/>
      <c r="AG57" s="371"/>
      <c r="AH57" s="50"/>
      <c r="AI57" s="50"/>
      <c r="AJ57" s="50"/>
      <c r="AK57" s="50"/>
      <c r="AL57" s="50"/>
      <c r="AM57" s="371"/>
      <c r="AN57" s="371"/>
      <c r="AO57" s="371"/>
      <c r="AP57" s="371"/>
      <c r="AQ57" s="371"/>
      <c r="AR57" s="371"/>
      <c r="AS57" s="371"/>
      <c r="AT57" s="371"/>
      <c r="AU57" s="371"/>
      <c r="AV57" s="371"/>
      <c r="AW57" s="50"/>
      <c r="AX57" s="50"/>
      <c r="AY57" s="50"/>
      <c r="AZ57" s="50"/>
      <c r="BA57" s="55"/>
      <c r="BB57" s="55"/>
      <c r="BC57" s="50"/>
      <c r="BD57" s="55"/>
      <c r="BE57" s="55"/>
      <c r="BF57" s="50"/>
    </row>
    <row r="58" spans="1:58" ht="9" customHeight="1">
      <c r="A58" s="61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7"/>
      <c r="BC58" s="56"/>
      <c r="BD58" s="55"/>
      <c r="BE58" s="55"/>
      <c r="BF58" s="50"/>
    </row>
    <row r="59" spans="1:58" ht="13.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5"/>
      <c r="BB59" s="55"/>
      <c r="BC59" s="50"/>
      <c r="BD59" s="55"/>
      <c r="BE59" s="55"/>
      <c r="BF59" s="50"/>
    </row>
    <row r="60" spans="1:58" ht="18.75" customHeight="1">
      <c r="A60" s="405" t="s">
        <v>176</v>
      </c>
      <c r="B60" s="405"/>
      <c r="C60" s="405"/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5"/>
      <c r="AD60" s="405"/>
      <c r="AE60" s="405"/>
      <c r="AF60" s="405"/>
      <c r="AG60" s="405"/>
      <c r="AH60" s="405"/>
      <c r="AI60" s="405"/>
      <c r="AJ60" s="405"/>
      <c r="AK60" s="405"/>
      <c r="AL60" s="405"/>
      <c r="AM60" s="405"/>
      <c r="AN60" s="405"/>
      <c r="AO60" s="405"/>
      <c r="AP60" s="405"/>
      <c r="AQ60" s="405"/>
      <c r="AR60" s="405"/>
      <c r="AS60" s="405"/>
      <c r="AT60" s="405"/>
      <c r="AU60" s="405"/>
      <c r="AV60" s="405"/>
      <c r="AW60" s="405"/>
      <c r="AX60" s="405"/>
      <c r="AY60" s="405"/>
      <c r="AZ60" s="405"/>
      <c r="BA60" s="405"/>
    </row>
    <row r="61" spans="1:58" ht="13.5" customHeight="1">
      <c r="A61" s="381" t="s">
        <v>115</v>
      </c>
      <c r="B61" s="382" t="s">
        <v>265</v>
      </c>
      <c r="C61" s="383"/>
      <c r="D61" s="383"/>
      <c r="E61" s="383"/>
      <c r="F61" s="383"/>
      <c r="G61" s="384"/>
      <c r="H61" s="382" t="s">
        <v>266</v>
      </c>
      <c r="I61" s="383"/>
      <c r="J61" s="383"/>
      <c r="K61" s="383"/>
      <c r="L61" s="383"/>
      <c r="M61" s="384"/>
      <c r="N61" s="388" t="s">
        <v>267</v>
      </c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90"/>
      <c r="Z61" s="388" t="s">
        <v>177</v>
      </c>
      <c r="AA61" s="389"/>
      <c r="AB61" s="390"/>
      <c r="AC61" s="382" t="s">
        <v>268</v>
      </c>
      <c r="AD61" s="383"/>
      <c r="AE61" s="384"/>
      <c r="AF61" s="382" t="s">
        <v>67</v>
      </c>
      <c r="AG61" s="383"/>
      <c r="AH61" s="384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</row>
    <row r="62" spans="1:58" ht="21" customHeight="1">
      <c r="A62" s="381"/>
      <c r="B62" s="385"/>
      <c r="C62" s="386"/>
      <c r="D62" s="386"/>
      <c r="E62" s="386"/>
      <c r="F62" s="386"/>
      <c r="G62" s="387"/>
      <c r="H62" s="385"/>
      <c r="I62" s="386"/>
      <c r="J62" s="386"/>
      <c r="K62" s="386"/>
      <c r="L62" s="386"/>
      <c r="M62" s="387"/>
      <c r="N62" s="388" t="s">
        <v>26</v>
      </c>
      <c r="O62" s="389"/>
      <c r="P62" s="389"/>
      <c r="Q62" s="389"/>
      <c r="R62" s="389"/>
      <c r="S62" s="390"/>
      <c r="T62" s="388" t="s">
        <v>33</v>
      </c>
      <c r="U62" s="389"/>
      <c r="V62" s="389"/>
      <c r="W62" s="389"/>
      <c r="X62" s="389"/>
      <c r="Y62" s="390"/>
      <c r="Z62" s="388" t="s">
        <v>269</v>
      </c>
      <c r="AA62" s="389"/>
      <c r="AB62" s="390"/>
      <c r="AC62" s="385"/>
      <c r="AD62" s="386"/>
      <c r="AE62" s="387"/>
      <c r="AF62" s="385"/>
      <c r="AG62" s="386"/>
      <c r="AH62" s="387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</row>
    <row r="63" spans="1:58" ht="13.5" customHeight="1">
      <c r="A63" s="381"/>
      <c r="B63" s="391" t="s">
        <v>67</v>
      </c>
      <c r="C63" s="391"/>
      <c r="D63" s="391"/>
      <c r="E63" s="391"/>
      <c r="F63" s="391"/>
      <c r="G63" s="391"/>
      <c r="H63" s="391" t="s">
        <v>67</v>
      </c>
      <c r="I63" s="391"/>
      <c r="J63" s="391"/>
      <c r="K63" s="391"/>
      <c r="L63" s="391"/>
      <c r="M63" s="391"/>
      <c r="N63" s="391" t="s">
        <v>67</v>
      </c>
      <c r="O63" s="391"/>
      <c r="P63" s="391"/>
      <c r="Q63" s="391"/>
      <c r="R63" s="391"/>
      <c r="S63" s="391"/>
      <c r="T63" s="388" t="s">
        <v>67</v>
      </c>
      <c r="U63" s="389"/>
      <c r="V63" s="389"/>
      <c r="W63" s="389"/>
      <c r="X63" s="389"/>
      <c r="Y63" s="390"/>
      <c r="Z63" s="388" t="s">
        <v>67</v>
      </c>
      <c r="AA63" s="389"/>
      <c r="AB63" s="390"/>
      <c r="AC63" s="388" t="s">
        <v>67</v>
      </c>
      <c r="AD63" s="389"/>
      <c r="AE63" s="390"/>
      <c r="AF63" s="388" t="s">
        <v>67</v>
      </c>
      <c r="AG63" s="389"/>
      <c r="AH63" s="390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</row>
    <row r="64" spans="1:58" ht="13.5" customHeight="1">
      <c r="A64" s="381"/>
      <c r="B64" s="392" t="s">
        <v>270</v>
      </c>
      <c r="C64" s="393"/>
      <c r="D64" s="393"/>
      <c r="E64" s="393"/>
      <c r="F64" s="393"/>
      <c r="G64" s="394"/>
      <c r="H64" s="392" t="s">
        <v>270</v>
      </c>
      <c r="I64" s="393"/>
      <c r="J64" s="393"/>
      <c r="K64" s="393"/>
      <c r="L64" s="393"/>
      <c r="M64" s="394"/>
      <c r="N64" s="392" t="s">
        <v>270</v>
      </c>
      <c r="O64" s="393"/>
      <c r="P64" s="393"/>
      <c r="Q64" s="393"/>
      <c r="R64" s="393"/>
      <c r="S64" s="394"/>
      <c r="T64" s="392" t="s">
        <v>270</v>
      </c>
      <c r="U64" s="393"/>
      <c r="V64" s="393"/>
      <c r="W64" s="393"/>
      <c r="X64" s="393"/>
      <c r="Y64" s="394"/>
      <c r="Z64" s="392" t="s">
        <v>270</v>
      </c>
      <c r="AA64" s="393"/>
      <c r="AB64" s="394"/>
      <c r="AC64" s="392" t="s">
        <v>270</v>
      </c>
      <c r="AD64" s="393"/>
      <c r="AE64" s="394"/>
      <c r="AF64" s="392" t="s">
        <v>270</v>
      </c>
      <c r="AG64" s="393"/>
      <c r="AH64" s="394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</row>
    <row r="65" spans="1:51" ht="13.5" customHeight="1">
      <c r="A65" s="283" t="s">
        <v>271</v>
      </c>
      <c r="B65" s="374">
        <v>33.5</v>
      </c>
      <c r="C65" s="375"/>
      <c r="D65" s="375"/>
      <c r="E65" s="375"/>
      <c r="F65" s="375"/>
      <c r="G65" s="376"/>
      <c r="H65" s="374">
        <v>1</v>
      </c>
      <c r="I65" s="375"/>
      <c r="J65" s="375"/>
      <c r="K65" s="375"/>
      <c r="L65" s="375"/>
      <c r="M65" s="376"/>
      <c r="N65" s="374">
        <v>6.5</v>
      </c>
      <c r="O65" s="375"/>
      <c r="P65" s="375"/>
      <c r="Q65" s="375"/>
      <c r="R65" s="375"/>
      <c r="S65" s="376"/>
      <c r="T65" s="374">
        <v>0</v>
      </c>
      <c r="U65" s="375"/>
      <c r="V65" s="375"/>
      <c r="W65" s="375"/>
      <c r="X65" s="375"/>
      <c r="Y65" s="376"/>
      <c r="Z65" s="377">
        <v>0</v>
      </c>
      <c r="AA65" s="377"/>
      <c r="AB65" s="377"/>
      <c r="AC65" s="377">
        <v>11</v>
      </c>
      <c r="AD65" s="377"/>
      <c r="AE65" s="377"/>
      <c r="AF65" s="374">
        <v>52</v>
      </c>
      <c r="AG65" s="375"/>
      <c r="AH65" s="376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</row>
    <row r="66" spans="1:51" ht="13.5" customHeight="1">
      <c r="A66" s="283" t="s">
        <v>272</v>
      </c>
      <c r="B66" s="378" t="s">
        <v>273</v>
      </c>
      <c r="C66" s="379"/>
      <c r="D66" s="379"/>
      <c r="E66" s="379"/>
      <c r="F66" s="379"/>
      <c r="G66" s="380"/>
      <c r="H66" s="374">
        <v>3</v>
      </c>
      <c r="I66" s="375"/>
      <c r="J66" s="375"/>
      <c r="K66" s="375"/>
      <c r="L66" s="375"/>
      <c r="M66" s="376"/>
      <c r="N66" s="374">
        <v>4.5</v>
      </c>
      <c r="O66" s="375"/>
      <c r="P66" s="375"/>
      <c r="Q66" s="375"/>
      <c r="R66" s="375"/>
      <c r="S66" s="376"/>
      <c r="T66" s="374">
        <v>3</v>
      </c>
      <c r="U66" s="375"/>
      <c r="V66" s="375"/>
      <c r="W66" s="375"/>
      <c r="X66" s="375"/>
      <c r="Y66" s="376"/>
      <c r="Z66" s="377">
        <v>0</v>
      </c>
      <c r="AA66" s="377"/>
      <c r="AB66" s="377"/>
      <c r="AC66" s="377">
        <v>11</v>
      </c>
      <c r="AD66" s="377"/>
      <c r="AE66" s="377"/>
      <c r="AF66" s="374">
        <v>52</v>
      </c>
      <c r="AG66" s="375"/>
      <c r="AH66" s="376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</row>
    <row r="67" spans="1:51" ht="13.5" customHeight="1">
      <c r="A67" s="283" t="s">
        <v>274</v>
      </c>
      <c r="B67" s="374">
        <v>13</v>
      </c>
      <c r="C67" s="375"/>
      <c r="D67" s="375"/>
      <c r="E67" s="375"/>
      <c r="F67" s="375"/>
      <c r="G67" s="376"/>
      <c r="H67" s="374">
        <v>1</v>
      </c>
      <c r="I67" s="375"/>
      <c r="J67" s="375"/>
      <c r="K67" s="375"/>
      <c r="L67" s="375"/>
      <c r="M67" s="376"/>
      <c r="N67" s="374">
        <v>0</v>
      </c>
      <c r="O67" s="375"/>
      <c r="P67" s="375"/>
      <c r="Q67" s="375"/>
      <c r="R67" s="375"/>
      <c r="S67" s="376"/>
      <c r="T67" s="374">
        <v>25</v>
      </c>
      <c r="U67" s="375"/>
      <c r="V67" s="375"/>
      <c r="W67" s="375"/>
      <c r="X67" s="375"/>
      <c r="Y67" s="376"/>
      <c r="Z67" s="377">
        <v>2</v>
      </c>
      <c r="AA67" s="377"/>
      <c r="AB67" s="377"/>
      <c r="AC67" s="377">
        <v>2</v>
      </c>
      <c r="AD67" s="377"/>
      <c r="AE67" s="377"/>
      <c r="AF67" s="374">
        <v>43</v>
      </c>
      <c r="AG67" s="375"/>
      <c r="AH67" s="376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</row>
    <row r="68" spans="1:51" ht="13.5" customHeight="1">
      <c r="A68" s="283" t="s">
        <v>67</v>
      </c>
      <c r="B68" s="374">
        <v>77</v>
      </c>
      <c r="C68" s="375"/>
      <c r="D68" s="375"/>
      <c r="E68" s="375"/>
      <c r="F68" s="375"/>
      <c r="G68" s="376"/>
      <c r="H68" s="374">
        <v>5</v>
      </c>
      <c r="I68" s="375"/>
      <c r="J68" s="375"/>
      <c r="K68" s="375"/>
      <c r="L68" s="375"/>
      <c r="M68" s="376"/>
      <c r="N68" s="374">
        <v>11</v>
      </c>
      <c r="O68" s="375"/>
      <c r="P68" s="375"/>
      <c r="Q68" s="375"/>
      <c r="R68" s="375"/>
      <c r="S68" s="376"/>
      <c r="T68" s="374">
        <v>28</v>
      </c>
      <c r="U68" s="375"/>
      <c r="V68" s="375"/>
      <c r="W68" s="375"/>
      <c r="X68" s="375"/>
      <c r="Y68" s="376"/>
      <c r="Z68" s="377">
        <v>2</v>
      </c>
      <c r="AA68" s="377"/>
      <c r="AB68" s="377"/>
      <c r="AC68" s="377">
        <v>24</v>
      </c>
      <c r="AD68" s="377"/>
      <c r="AE68" s="377"/>
      <c r="AF68" s="374">
        <v>147</v>
      </c>
      <c r="AG68" s="375"/>
      <c r="AH68" s="376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</row>
    <row r="69" spans="1:51" ht="13.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</row>
    <row r="70" spans="1:51" ht="13.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</row>
    <row r="71" spans="1:51" ht="13.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</row>
    <row r="72" spans="1:51" ht="13.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</row>
    <row r="73" spans="1:51" ht="13.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</row>
    <row r="74" spans="1:51" ht="13.5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</row>
    <row r="75" spans="1:51" ht="13.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</row>
    <row r="76" spans="1:51" ht="13.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</row>
    <row r="77" spans="1:51" ht="13.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</row>
    <row r="78" spans="1:51" ht="13.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</row>
    <row r="79" spans="1:51" ht="13.5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</row>
    <row r="80" spans="1:51" ht="13.5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</row>
    <row r="81" spans="1:51" ht="13.5" customHeight="1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</row>
    <row r="82" spans="1:51" ht="13.5" customHeight="1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</row>
    <row r="83" spans="1:51" ht="13.5" customHeight="1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</row>
    <row r="84" spans="1:51" ht="13.5" customHeight="1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</row>
    <row r="85" spans="1:51" ht="13.5" customHeight="1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</row>
  </sheetData>
  <mergeCells count="514">
    <mergeCell ref="K2:AI2"/>
    <mergeCell ref="AM55:AV55"/>
    <mergeCell ref="G57:P57"/>
    <mergeCell ref="AM57:AV57"/>
    <mergeCell ref="A60:BA60"/>
    <mergeCell ref="AU45:AU50"/>
    <mergeCell ref="AV45:AV50"/>
    <mergeCell ref="AW45:AW50"/>
    <mergeCell ref="AX45:AX50"/>
    <mergeCell ref="AY45:AY50"/>
    <mergeCell ref="AZ45:AZ50"/>
    <mergeCell ref="BA45:BA50"/>
    <mergeCell ref="A53:D53"/>
    <mergeCell ref="G53:V53"/>
    <mergeCell ref="X53:AK53"/>
    <mergeCell ref="AM53:AZ53"/>
    <mergeCell ref="AL45:AL50"/>
    <mergeCell ref="AM45:AM50"/>
    <mergeCell ref="AN45:AN50"/>
    <mergeCell ref="AO45:AO50"/>
    <mergeCell ref="AP45:AP50"/>
    <mergeCell ref="AQ45:AQ50"/>
    <mergeCell ref="AR45:AR50"/>
    <mergeCell ref="AS45:AS50"/>
    <mergeCell ref="AT45:AT50"/>
    <mergeCell ref="AC45:AC50"/>
    <mergeCell ref="AD45:AD50"/>
    <mergeCell ref="AE45:AE50"/>
    <mergeCell ref="AF45:AF50"/>
    <mergeCell ref="AG45:AG50"/>
    <mergeCell ref="AH45:AH50"/>
    <mergeCell ref="AI45:AI50"/>
    <mergeCell ref="AJ45:AJ50"/>
    <mergeCell ref="AK45:AK50"/>
    <mergeCell ref="T45:T50"/>
    <mergeCell ref="U45:U50"/>
    <mergeCell ref="V45:V50"/>
    <mergeCell ref="W45:W50"/>
    <mergeCell ref="X45:X50"/>
    <mergeCell ref="Y45:Y50"/>
    <mergeCell ref="Z45:Z50"/>
    <mergeCell ref="AA45:AA50"/>
    <mergeCell ref="AB45:AB50"/>
    <mergeCell ref="AW38:AW43"/>
    <mergeCell ref="AX38:AX43"/>
    <mergeCell ref="AY38:AY43"/>
    <mergeCell ref="AZ38:AZ43"/>
    <mergeCell ref="BA38:BA43"/>
    <mergeCell ref="A45:A50"/>
    <mergeCell ref="B45:B50"/>
    <mergeCell ref="C45:C50"/>
    <mergeCell ref="D45:D50"/>
    <mergeCell ref="E45:E50"/>
    <mergeCell ref="F45:F50"/>
    <mergeCell ref="G45:G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S45:S50"/>
    <mergeCell ref="AN38:AN43"/>
    <mergeCell ref="AO38:AO43"/>
    <mergeCell ref="AP38:AP43"/>
    <mergeCell ref="AQ38:AQ43"/>
    <mergeCell ref="AR38:AR43"/>
    <mergeCell ref="AS38:AS43"/>
    <mergeCell ref="AT38:AT43"/>
    <mergeCell ref="AU38:AU43"/>
    <mergeCell ref="AV38:AV43"/>
    <mergeCell ref="AE38:AE43"/>
    <mergeCell ref="AF38:AF43"/>
    <mergeCell ref="AG38:AG43"/>
    <mergeCell ref="AH38:AH43"/>
    <mergeCell ref="AI38:AI43"/>
    <mergeCell ref="AJ38:AJ43"/>
    <mergeCell ref="AK38:AK43"/>
    <mergeCell ref="AL38:AL43"/>
    <mergeCell ref="AM38:AM43"/>
    <mergeCell ref="V38:V43"/>
    <mergeCell ref="W38:W43"/>
    <mergeCell ref="X38:X43"/>
    <mergeCell ref="Y38:Y43"/>
    <mergeCell ref="Z38:Z43"/>
    <mergeCell ref="AA38:AA43"/>
    <mergeCell ref="AB38:AB43"/>
    <mergeCell ref="AC38:AC43"/>
    <mergeCell ref="AD38:AD43"/>
    <mergeCell ref="AY31:AY36"/>
    <mergeCell ref="AZ31:AZ36"/>
    <mergeCell ref="BA31:BA36"/>
    <mergeCell ref="A38:A43"/>
    <mergeCell ref="B38:B43"/>
    <mergeCell ref="C38:C43"/>
    <mergeCell ref="D38:D43"/>
    <mergeCell ref="E38:E43"/>
    <mergeCell ref="F38:F43"/>
    <mergeCell ref="G38:G43"/>
    <mergeCell ref="H38:H43"/>
    <mergeCell ref="I38:I43"/>
    <mergeCell ref="J38:J43"/>
    <mergeCell ref="K38:K43"/>
    <mergeCell ref="L38:L43"/>
    <mergeCell ref="M38:M43"/>
    <mergeCell ref="N38:N43"/>
    <mergeCell ref="O38:O43"/>
    <mergeCell ref="P38:P43"/>
    <mergeCell ref="Q38:Q43"/>
    <mergeCell ref="R38:R43"/>
    <mergeCell ref="S38:S43"/>
    <mergeCell ref="T38:T43"/>
    <mergeCell ref="U38:U43"/>
    <mergeCell ref="AP31:AP36"/>
    <mergeCell ref="AQ31:AQ36"/>
    <mergeCell ref="AR31:AR36"/>
    <mergeCell ref="AS31:AS36"/>
    <mergeCell ref="AT31:AT36"/>
    <mergeCell ref="AU31:AU36"/>
    <mergeCell ref="AV31:AV36"/>
    <mergeCell ref="AW31:AW36"/>
    <mergeCell ref="AX31:AX36"/>
    <mergeCell ref="AG31:AG36"/>
    <mergeCell ref="AH31:AH36"/>
    <mergeCell ref="AI31:AI36"/>
    <mergeCell ref="AJ31:AJ36"/>
    <mergeCell ref="AK31:AK36"/>
    <mergeCell ref="AL31:AL36"/>
    <mergeCell ref="AM31:AM36"/>
    <mergeCell ref="AN31:AN36"/>
    <mergeCell ref="AO31:AO36"/>
    <mergeCell ref="X31:X36"/>
    <mergeCell ref="Y31:Y36"/>
    <mergeCell ref="Z31:Z36"/>
    <mergeCell ref="AA31:AA36"/>
    <mergeCell ref="AB31:AB36"/>
    <mergeCell ref="AC31:AC36"/>
    <mergeCell ref="AD31:AD36"/>
    <mergeCell ref="AE31:AE36"/>
    <mergeCell ref="AF31:AF36"/>
    <mergeCell ref="BA24:BA29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S31:S36"/>
    <mergeCell ref="T31:T36"/>
    <mergeCell ref="U31:U36"/>
    <mergeCell ref="V31:V36"/>
    <mergeCell ref="W31:W36"/>
    <mergeCell ref="AR24:AR29"/>
    <mergeCell ref="AS24:AS29"/>
    <mergeCell ref="AT24:AT29"/>
    <mergeCell ref="AU24:AU29"/>
    <mergeCell ref="AV24:AV29"/>
    <mergeCell ref="AW24:AW29"/>
    <mergeCell ref="AX24:AX29"/>
    <mergeCell ref="AY24:AY29"/>
    <mergeCell ref="AZ24:AZ29"/>
    <mergeCell ref="AI24:AI29"/>
    <mergeCell ref="AJ24:AJ29"/>
    <mergeCell ref="AK24:AK29"/>
    <mergeCell ref="AL24:AL29"/>
    <mergeCell ref="AM24:AM29"/>
    <mergeCell ref="AN24:AN29"/>
    <mergeCell ref="AO24:AO29"/>
    <mergeCell ref="AP24:AP29"/>
    <mergeCell ref="AQ24:AQ29"/>
    <mergeCell ref="Z24:Z29"/>
    <mergeCell ref="AA24:AA29"/>
    <mergeCell ref="AB24:AB29"/>
    <mergeCell ref="AC24:AC29"/>
    <mergeCell ref="AD24:AD29"/>
    <mergeCell ref="AE24:AE29"/>
    <mergeCell ref="AF24:AF29"/>
    <mergeCell ref="AG24:AG29"/>
    <mergeCell ref="AH24:AH29"/>
    <mergeCell ref="Q24:Q29"/>
    <mergeCell ref="R24:R29"/>
    <mergeCell ref="S24:S29"/>
    <mergeCell ref="T24:T29"/>
    <mergeCell ref="U24:U29"/>
    <mergeCell ref="V24:V29"/>
    <mergeCell ref="W24:W29"/>
    <mergeCell ref="X24:X29"/>
    <mergeCell ref="Y24:Y29"/>
    <mergeCell ref="AT17:AT22"/>
    <mergeCell ref="AU17:AU22"/>
    <mergeCell ref="AV17:AV22"/>
    <mergeCell ref="AW17:AW22"/>
    <mergeCell ref="AX17:AX22"/>
    <mergeCell ref="AY17:AY22"/>
    <mergeCell ref="AZ17:AZ22"/>
    <mergeCell ref="BA17:BA22"/>
    <mergeCell ref="A24:A29"/>
    <mergeCell ref="B24:B29"/>
    <mergeCell ref="C24:C29"/>
    <mergeCell ref="D24:D29"/>
    <mergeCell ref="E24:E29"/>
    <mergeCell ref="F24:F29"/>
    <mergeCell ref="G24:G29"/>
    <mergeCell ref="H24:H29"/>
    <mergeCell ref="I24:I29"/>
    <mergeCell ref="J24:J29"/>
    <mergeCell ref="K24:K29"/>
    <mergeCell ref="L24:L29"/>
    <mergeCell ref="M24:M29"/>
    <mergeCell ref="N24:N29"/>
    <mergeCell ref="O24:O29"/>
    <mergeCell ref="P24:P29"/>
    <mergeCell ref="AK17:AK22"/>
    <mergeCell ref="AL17:AL22"/>
    <mergeCell ref="AM17:AM22"/>
    <mergeCell ref="AN17:AN22"/>
    <mergeCell ref="AO17:AO22"/>
    <mergeCell ref="AP17:AP22"/>
    <mergeCell ref="AQ17:AQ22"/>
    <mergeCell ref="AR17:AR22"/>
    <mergeCell ref="AS17:AS22"/>
    <mergeCell ref="AB17:AB22"/>
    <mergeCell ref="AC17:AC22"/>
    <mergeCell ref="AD17:AD22"/>
    <mergeCell ref="AE17:AE22"/>
    <mergeCell ref="AF17:AF22"/>
    <mergeCell ref="AG17:AG22"/>
    <mergeCell ref="AH17:AH22"/>
    <mergeCell ref="AI17:AI22"/>
    <mergeCell ref="AJ17:AJ22"/>
    <mergeCell ref="S17:S22"/>
    <mergeCell ref="T17:T22"/>
    <mergeCell ref="U17:U22"/>
    <mergeCell ref="V17:V22"/>
    <mergeCell ref="W17:W22"/>
    <mergeCell ref="X17:X22"/>
    <mergeCell ref="Y17:Y22"/>
    <mergeCell ref="Z17:Z22"/>
    <mergeCell ref="AA17:AA22"/>
    <mergeCell ref="J17:J22"/>
    <mergeCell ref="K17:K22"/>
    <mergeCell ref="L17:L22"/>
    <mergeCell ref="M17:M22"/>
    <mergeCell ref="N17:N22"/>
    <mergeCell ref="O17:O22"/>
    <mergeCell ref="P17:P22"/>
    <mergeCell ref="Q17:Q22"/>
    <mergeCell ref="R17:R22"/>
    <mergeCell ref="A17:A22"/>
    <mergeCell ref="B17:B22"/>
    <mergeCell ref="C17:C22"/>
    <mergeCell ref="D17:D22"/>
    <mergeCell ref="E17:E22"/>
    <mergeCell ref="F17:F22"/>
    <mergeCell ref="G17:G22"/>
    <mergeCell ref="H17:H22"/>
    <mergeCell ref="I17:I22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B7:AB8"/>
    <mergeCell ref="AC7:AC8"/>
    <mergeCell ref="AD7:AD8"/>
    <mergeCell ref="AE7:AE8"/>
    <mergeCell ref="AF7:AF8"/>
    <mergeCell ref="AG7:AG8"/>
    <mergeCell ref="AI7:AI8"/>
    <mergeCell ref="AJ7:AJ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H7:AH8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A61:A64"/>
    <mergeCell ref="B61:G62"/>
    <mergeCell ref="H61:M62"/>
    <mergeCell ref="N61:Y61"/>
    <mergeCell ref="Z61:AB61"/>
    <mergeCell ref="AC61:AE62"/>
    <mergeCell ref="AF61:AH62"/>
    <mergeCell ref="N62:S62"/>
    <mergeCell ref="T62:Y62"/>
    <mergeCell ref="Z62:AB62"/>
    <mergeCell ref="B63:G63"/>
    <mergeCell ref="H63:M63"/>
    <mergeCell ref="N63:S63"/>
    <mergeCell ref="T63:Y63"/>
    <mergeCell ref="Z63:AB63"/>
    <mergeCell ref="AC63:AE63"/>
    <mergeCell ref="AF63:AH63"/>
    <mergeCell ref="B64:G64"/>
    <mergeCell ref="H64:M64"/>
    <mergeCell ref="N64:S64"/>
    <mergeCell ref="T64:Y64"/>
    <mergeCell ref="Z64:AB64"/>
    <mergeCell ref="AC64:AE64"/>
    <mergeCell ref="AF64:AH64"/>
    <mergeCell ref="B68:G68"/>
    <mergeCell ref="H68:M68"/>
    <mergeCell ref="N68:S68"/>
    <mergeCell ref="T68:Y68"/>
    <mergeCell ref="Z68:AB68"/>
    <mergeCell ref="AC68:AE68"/>
    <mergeCell ref="AF68:AH68"/>
    <mergeCell ref="B65:G65"/>
    <mergeCell ref="H65:M65"/>
    <mergeCell ref="N65:S65"/>
    <mergeCell ref="T65:Y65"/>
    <mergeCell ref="Z65:AB65"/>
    <mergeCell ref="AC65:AE65"/>
    <mergeCell ref="AF65:AH65"/>
    <mergeCell ref="B66:G66"/>
    <mergeCell ref="H66:M66"/>
    <mergeCell ref="N66:S66"/>
    <mergeCell ref="T66:Y66"/>
    <mergeCell ref="Z66:AB66"/>
    <mergeCell ref="AC66:AE66"/>
    <mergeCell ref="AF66:AH66"/>
    <mergeCell ref="X57:AG57"/>
    <mergeCell ref="G55:S55"/>
    <mergeCell ref="B67:G67"/>
    <mergeCell ref="H67:M67"/>
    <mergeCell ref="N67:S67"/>
    <mergeCell ref="T67:Y67"/>
    <mergeCell ref="Z67:AB67"/>
    <mergeCell ref="AC67:AE67"/>
    <mergeCell ref="AF67:AH67"/>
    <mergeCell ref="X55:AK55"/>
  </mergeCells>
  <pageMargins left="0" right="0" top="0" bottom="0" header="0" footer="0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H70"/>
  <sheetViews>
    <sheetView showGridLines="0" tabSelected="1" workbookViewId="0">
      <selection activeCell="AA54" sqref="AA54:AA56"/>
    </sheetView>
  </sheetViews>
  <sheetFormatPr defaultColWidth="14.6640625" defaultRowHeight="13.5" customHeight="1"/>
  <cols>
    <col min="1" max="1" width="9.6640625" style="25" customWidth="1"/>
    <col min="2" max="2" width="35.83203125" style="25" customWidth="1"/>
    <col min="3" max="3" width="0" style="25" hidden="1" customWidth="1"/>
    <col min="4" max="4" width="16.5" style="25" customWidth="1"/>
    <col min="5" max="5" width="0" style="25" hidden="1" customWidth="1"/>
    <col min="6" max="6" width="5.5" style="25" customWidth="1"/>
    <col min="7" max="7" width="0" style="25" hidden="1" customWidth="1"/>
    <col min="8" max="8" width="5.5" style="25" customWidth="1"/>
    <col min="9" max="9" width="0" style="25" hidden="1" customWidth="1"/>
    <col min="10" max="10" width="5.5" style="25" customWidth="1"/>
    <col min="11" max="12" width="5.83203125" style="25" customWidth="1"/>
    <col min="13" max="13" width="0" style="25" hidden="1" customWidth="1"/>
    <col min="14" max="14" width="9.83203125" style="25" customWidth="1"/>
    <col min="15" max="15" width="0" style="25" hidden="1" customWidth="1"/>
    <col min="16" max="16" width="9.83203125" style="25" customWidth="1"/>
    <col min="17" max="17" width="0" style="25" hidden="1" customWidth="1"/>
    <col min="18" max="18" width="9.83203125" style="25" customWidth="1"/>
    <col min="19" max="19" width="0" style="25" hidden="1" customWidth="1"/>
    <col min="20" max="20" width="9.83203125" style="25" customWidth="1"/>
    <col min="21" max="21" width="0" style="25" hidden="1" customWidth="1"/>
    <col min="22" max="22" width="9.6640625" style="25" customWidth="1"/>
    <col min="23" max="23" width="0" style="25" hidden="1" customWidth="1"/>
    <col min="24" max="24" width="10.33203125" style="25" customWidth="1"/>
    <col min="25" max="26" width="0" style="25" hidden="1" customWidth="1"/>
    <col min="27" max="16384" width="14.6640625" style="25"/>
  </cols>
  <sheetData>
    <row r="1" spans="1:34" ht="12.75" customHeight="1" thickTop="1" thickBot="1">
      <c r="A1" s="414" t="s">
        <v>43</v>
      </c>
      <c r="B1" s="415" t="s">
        <v>53</v>
      </c>
      <c r="C1" s="416"/>
      <c r="D1" s="417"/>
      <c r="E1" s="418" t="s">
        <v>54</v>
      </c>
      <c r="F1" s="419"/>
      <c r="G1" s="419"/>
      <c r="H1" s="419"/>
      <c r="I1" s="419"/>
      <c r="J1" s="419"/>
      <c r="K1" s="419"/>
      <c r="L1" s="419"/>
      <c r="M1" s="420"/>
      <c r="N1" s="267"/>
      <c r="O1" s="181"/>
      <c r="P1" s="181"/>
      <c r="Q1" s="181"/>
      <c r="R1" s="177"/>
      <c r="S1" s="177"/>
      <c r="T1" s="177"/>
      <c r="U1" s="177"/>
      <c r="V1" s="181"/>
      <c r="W1" s="181"/>
      <c r="X1" s="181"/>
      <c r="Y1" s="181"/>
      <c r="Z1" s="178"/>
    </row>
    <row r="2" spans="1:34" ht="12.75" customHeight="1" thickTop="1">
      <c r="A2" s="414"/>
      <c r="B2" s="415"/>
      <c r="C2" s="416"/>
      <c r="D2" s="417"/>
      <c r="E2" s="421"/>
      <c r="F2" s="416"/>
      <c r="G2" s="416"/>
      <c r="H2" s="416"/>
      <c r="I2" s="416"/>
      <c r="J2" s="416"/>
      <c r="K2" s="416"/>
      <c r="L2" s="416"/>
      <c r="M2" s="417"/>
      <c r="N2" s="411" t="s">
        <v>55</v>
      </c>
      <c r="O2" s="412"/>
      <c r="P2" s="413"/>
      <c r="Q2" s="276"/>
      <c r="R2" s="431" t="s">
        <v>56</v>
      </c>
      <c r="S2" s="412"/>
      <c r="T2" s="413"/>
      <c r="U2" s="180"/>
      <c r="V2" s="431" t="s">
        <v>57</v>
      </c>
      <c r="W2" s="412"/>
      <c r="X2" s="413"/>
      <c r="Y2" s="179"/>
      <c r="Z2" s="115"/>
      <c r="AA2" s="268"/>
    </row>
    <row r="3" spans="1:34" ht="12.75" customHeight="1">
      <c r="A3" s="414"/>
      <c r="B3" s="415"/>
      <c r="C3" s="422" t="s">
        <v>237</v>
      </c>
      <c r="D3" s="428" t="s">
        <v>238</v>
      </c>
      <c r="E3" s="226"/>
      <c r="F3" s="459" t="s">
        <v>58</v>
      </c>
      <c r="G3" s="177"/>
      <c r="H3" s="459" t="s">
        <v>59</v>
      </c>
      <c r="I3" s="177"/>
      <c r="J3" s="416" t="s">
        <v>60</v>
      </c>
      <c r="K3" s="416"/>
      <c r="L3" s="416"/>
      <c r="M3" s="417"/>
      <c r="N3" s="462" t="s">
        <v>61</v>
      </c>
      <c r="O3" s="432"/>
      <c r="P3" s="432" t="s">
        <v>62</v>
      </c>
      <c r="Q3" s="434"/>
      <c r="R3" s="413" t="s">
        <v>63</v>
      </c>
      <c r="S3" s="432"/>
      <c r="T3" s="432" t="s">
        <v>64</v>
      </c>
      <c r="U3" s="431"/>
      <c r="V3" s="433" t="s">
        <v>65</v>
      </c>
      <c r="W3" s="432"/>
      <c r="X3" s="432" t="s">
        <v>66</v>
      </c>
      <c r="Y3" s="434"/>
      <c r="Z3" s="115"/>
      <c r="AA3" s="281"/>
    </row>
    <row r="4" spans="1:34" ht="12.75" customHeight="1">
      <c r="A4" s="414"/>
      <c r="B4" s="415"/>
      <c r="C4" s="422"/>
      <c r="D4" s="429"/>
      <c r="E4" s="226"/>
      <c r="F4" s="460"/>
      <c r="G4" s="177"/>
      <c r="H4" s="460"/>
      <c r="I4" s="177"/>
      <c r="J4" s="453" t="s">
        <v>67</v>
      </c>
      <c r="K4" s="414" t="s">
        <v>68</v>
      </c>
      <c r="L4" s="414"/>
      <c r="M4" s="456"/>
      <c r="N4" s="458" t="s">
        <v>240</v>
      </c>
      <c r="O4" s="439"/>
      <c r="P4" s="439" t="s">
        <v>239</v>
      </c>
      <c r="Q4" s="440"/>
      <c r="R4" s="457" t="s">
        <v>311</v>
      </c>
      <c r="S4" s="439"/>
      <c r="T4" s="439" t="s">
        <v>241</v>
      </c>
      <c r="U4" s="440"/>
      <c r="V4" s="441" t="s">
        <v>240</v>
      </c>
      <c r="W4" s="439"/>
      <c r="X4" s="439" t="s">
        <v>309</v>
      </c>
      <c r="Y4" s="442"/>
      <c r="Z4" s="115"/>
      <c r="AA4" s="281"/>
    </row>
    <row r="5" spans="1:34" ht="11.25" customHeight="1">
      <c r="A5" s="414"/>
      <c r="B5" s="415"/>
      <c r="C5" s="422"/>
      <c r="D5" s="429"/>
      <c r="E5" s="226"/>
      <c r="F5" s="460"/>
      <c r="G5" s="177"/>
      <c r="H5" s="460"/>
      <c r="I5" s="177"/>
      <c r="J5" s="454"/>
      <c r="K5" s="422" t="s">
        <v>69</v>
      </c>
      <c r="L5" s="422" t="s">
        <v>70</v>
      </c>
      <c r="M5" s="423"/>
      <c r="N5" s="424" t="s">
        <v>67</v>
      </c>
      <c r="O5" s="109"/>
      <c r="P5" s="426" t="s">
        <v>67</v>
      </c>
      <c r="Q5" s="180"/>
      <c r="R5" s="451" t="s">
        <v>67</v>
      </c>
      <c r="S5" s="111"/>
      <c r="T5" s="435" t="s">
        <v>67</v>
      </c>
      <c r="U5" s="110"/>
      <c r="V5" s="437" t="s">
        <v>67</v>
      </c>
      <c r="W5" s="109"/>
      <c r="X5" s="426" t="s">
        <v>67</v>
      </c>
      <c r="Y5" s="134"/>
      <c r="Z5" s="163"/>
      <c r="AA5" s="281"/>
      <c r="AB5" s="27"/>
      <c r="AC5" s="27"/>
    </row>
    <row r="6" spans="1:34" ht="46.5" customHeight="1">
      <c r="A6" s="414"/>
      <c r="B6" s="415"/>
      <c r="C6" s="422"/>
      <c r="D6" s="430"/>
      <c r="E6" s="226"/>
      <c r="F6" s="461"/>
      <c r="G6" s="177"/>
      <c r="H6" s="461"/>
      <c r="I6" s="177"/>
      <c r="J6" s="455"/>
      <c r="K6" s="422"/>
      <c r="L6" s="422"/>
      <c r="M6" s="423"/>
      <c r="N6" s="425"/>
      <c r="O6" s="112" t="s">
        <v>71</v>
      </c>
      <c r="P6" s="427"/>
      <c r="Q6" s="113" t="s">
        <v>71</v>
      </c>
      <c r="R6" s="452"/>
      <c r="S6" s="114" t="s">
        <v>71</v>
      </c>
      <c r="T6" s="436"/>
      <c r="U6" s="113" t="s">
        <v>71</v>
      </c>
      <c r="V6" s="438"/>
      <c r="W6" s="112" t="s">
        <v>71</v>
      </c>
      <c r="X6" s="427"/>
      <c r="Y6" s="135" t="s">
        <v>71</v>
      </c>
      <c r="Z6" s="164" t="s">
        <v>71</v>
      </c>
      <c r="AA6" s="282"/>
      <c r="AE6" s="27"/>
      <c r="AF6" s="27"/>
      <c r="AG6" s="27"/>
      <c r="AH6" s="27"/>
    </row>
    <row r="7" spans="1:34" ht="13.5" customHeight="1">
      <c r="A7" s="26" t="s">
        <v>1</v>
      </c>
      <c r="B7" s="88" t="s">
        <v>2</v>
      </c>
      <c r="C7" s="88" t="s">
        <v>3</v>
      </c>
      <c r="D7" s="227" t="s">
        <v>4</v>
      </c>
      <c r="E7" s="226" t="s">
        <v>5</v>
      </c>
      <c r="F7" s="177" t="s">
        <v>6</v>
      </c>
      <c r="G7" s="177" t="s">
        <v>7</v>
      </c>
      <c r="H7" s="177" t="s">
        <v>8</v>
      </c>
      <c r="I7" s="177" t="s">
        <v>9</v>
      </c>
      <c r="J7" s="177" t="s">
        <v>10</v>
      </c>
      <c r="K7" s="177" t="s">
        <v>28</v>
      </c>
      <c r="L7" s="177" t="s">
        <v>30</v>
      </c>
      <c r="M7" s="227" t="s">
        <v>31</v>
      </c>
      <c r="N7" s="226" t="s">
        <v>32</v>
      </c>
      <c r="O7" s="88" t="s">
        <v>34</v>
      </c>
      <c r="P7" s="88" t="s">
        <v>35</v>
      </c>
      <c r="Q7" s="178" t="s">
        <v>36</v>
      </c>
      <c r="R7" s="226" t="s">
        <v>37</v>
      </c>
      <c r="S7" s="88" t="s">
        <v>38</v>
      </c>
      <c r="T7" s="136" t="s">
        <v>39</v>
      </c>
      <c r="U7" s="115" t="s">
        <v>40</v>
      </c>
      <c r="V7" s="125" t="s">
        <v>41</v>
      </c>
      <c r="W7" s="88" t="s">
        <v>42</v>
      </c>
      <c r="X7" s="88" t="s">
        <v>72</v>
      </c>
      <c r="Y7" s="136" t="s">
        <v>73</v>
      </c>
      <c r="Z7" s="115" t="s">
        <v>74</v>
      </c>
      <c r="AA7" s="281"/>
    </row>
    <row r="8" spans="1:34" s="83" customFormat="1" ht="13.5" customHeight="1">
      <c r="A8" s="100"/>
      <c r="B8" s="101"/>
      <c r="C8" s="100"/>
      <c r="D8" s="229"/>
      <c r="E8" s="228"/>
      <c r="F8" s="100"/>
      <c r="G8" s="100"/>
      <c r="H8" s="100"/>
      <c r="I8" s="100"/>
      <c r="J8" s="102">
        <f>N9+P9+R9+T9+V9+X9</f>
        <v>4176</v>
      </c>
      <c r="K8" s="100"/>
      <c r="L8" s="100"/>
      <c r="M8" s="229"/>
      <c r="N8" s="263">
        <f>SUM(N9/17)</f>
        <v>36</v>
      </c>
      <c r="O8" s="270">
        <f t="shared" ref="O8:W8" si="0">SUM(O9/16)</f>
        <v>0</v>
      </c>
      <c r="P8" s="271">
        <f>SUM(P9/23)</f>
        <v>36</v>
      </c>
      <c r="Q8" s="265">
        <f t="shared" si="0"/>
        <v>0</v>
      </c>
      <c r="R8" s="269">
        <f>SUM(R9/16)</f>
        <v>36</v>
      </c>
      <c r="S8" s="270">
        <f t="shared" si="0"/>
        <v>0</v>
      </c>
      <c r="T8" s="272">
        <f>SUM(T9/22)</f>
        <v>36</v>
      </c>
      <c r="U8" s="166">
        <f t="shared" si="0"/>
        <v>1.625</v>
      </c>
      <c r="V8" s="166">
        <f>SUM(V9/17)</f>
        <v>36</v>
      </c>
      <c r="W8" s="265">
        <f t="shared" si="0"/>
        <v>2.375</v>
      </c>
      <c r="X8" s="273">
        <f>SUM(X9/21)</f>
        <v>36</v>
      </c>
      <c r="Y8" s="137"/>
      <c r="Z8" s="100"/>
      <c r="AA8" s="281"/>
    </row>
    <row r="9" spans="1:34" s="83" customFormat="1" ht="13.5" customHeight="1" thickBot="1">
      <c r="A9" s="97"/>
      <c r="B9" s="98"/>
      <c r="C9" s="97"/>
      <c r="D9" s="231"/>
      <c r="E9" s="230"/>
      <c r="F9" s="71">
        <f>SUM(F10+F29+F39+F56)</f>
        <v>4158</v>
      </c>
      <c r="G9" s="71">
        <f t="shared" ref="G9:L9" si="1">SUM(G10+G29+G39+G56)</f>
        <v>0</v>
      </c>
      <c r="H9" s="71">
        <f t="shared" si="1"/>
        <v>1386</v>
      </c>
      <c r="I9" s="71">
        <f t="shared" si="1"/>
        <v>0</v>
      </c>
      <c r="J9" s="79">
        <f t="shared" si="1"/>
        <v>2772</v>
      </c>
      <c r="K9" s="71">
        <f t="shared" si="1"/>
        <v>1886</v>
      </c>
      <c r="L9" s="71">
        <f t="shared" si="1"/>
        <v>846</v>
      </c>
      <c r="M9" s="231"/>
      <c r="N9" s="264">
        <f>N10+N29+N39+N56</f>
        <v>612</v>
      </c>
      <c r="O9" s="264">
        <f t="shared" ref="O9:X9" si="2">O10+O29+O39+O56</f>
        <v>0</v>
      </c>
      <c r="P9" s="264">
        <f t="shared" si="2"/>
        <v>828</v>
      </c>
      <c r="Q9" s="264">
        <f t="shared" si="2"/>
        <v>0</v>
      </c>
      <c r="R9" s="264">
        <f t="shared" si="2"/>
        <v>576</v>
      </c>
      <c r="S9" s="264">
        <f t="shared" si="2"/>
        <v>0</v>
      </c>
      <c r="T9" s="264">
        <f t="shared" si="2"/>
        <v>792</v>
      </c>
      <c r="U9" s="264">
        <f t="shared" si="2"/>
        <v>26</v>
      </c>
      <c r="V9" s="264">
        <f t="shared" si="2"/>
        <v>612</v>
      </c>
      <c r="W9" s="264">
        <f t="shared" si="2"/>
        <v>38</v>
      </c>
      <c r="X9" s="264">
        <f t="shared" si="2"/>
        <v>756</v>
      </c>
      <c r="Y9" s="138"/>
      <c r="Z9" s="97"/>
      <c r="AA9" s="281"/>
    </row>
    <row r="10" spans="1:34" ht="13.5" customHeight="1" thickBot="1">
      <c r="A10" s="69" t="s">
        <v>327</v>
      </c>
      <c r="B10" s="46" t="s">
        <v>102</v>
      </c>
      <c r="C10" s="45"/>
      <c r="D10" s="254"/>
      <c r="E10" s="232"/>
      <c r="F10" s="183">
        <f>F11+F20+F26</f>
        <v>3078</v>
      </c>
      <c r="G10" s="183">
        <f t="shared" ref="G10:X10" si="3">G11+G20+G26</f>
        <v>0</v>
      </c>
      <c r="H10" s="183">
        <f t="shared" si="3"/>
        <v>1026</v>
      </c>
      <c r="I10" s="183">
        <f t="shared" si="3"/>
        <v>0</v>
      </c>
      <c r="J10" s="183">
        <f t="shared" si="3"/>
        <v>2052</v>
      </c>
      <c r="K10" s="183">
        <f t="shared" si="3"/>
        <v>1418</v>
      </c>
      <c r="L10" s="183">
        <f t="shared" si="3"/>
        <v>634</v>
      </c>
      <c r="M10" s="183">
        <f t="shared" si="3"/>
        <v>0</v>
      </c>
      <c r="N10" s="183">
        <f t="shared" si="3"/>
        <v>442</v>
      </c>
      <c r="O10" s="183">
        <f t="shared" si="3"/>
        <v>0</v>
      </c>
      <c r="P10" s="183">
        <f t="shared" si="3"/>
        <v>494</v>
      </c>
      <c r="Q10" s="183">
        <f t="shared" si="3"/>
        <v>0</v>
      </c>
      <c r="R10" s="183">
        <f t="shared" si="3"/>
        <v>440</v>
      </c>
      <c r="S10" s="183">
        <f t="shared" si="3"/>
        <v>0</v>
      </c>
      <c r="T10" s="183">
        <f t="shared" si="3"/>
        <v>474</v>
      </c>
      <c r="U10" s="183">
        <f t="shared" si="3"/>
        <v>0</v>
      </c>
      <c r="V10" s="183">
        <f t="shared" si="3"/>
        <v>164</v>
      </c>
      <c r="W10" s="183">
        <f t="shared" si="3"/>
        <v>38</v>
      </c>
      <c r="X10" s="183">
        <f t="shared" si="3"/>
        <v>38</v>
      </c>
      <c r="Y10" s="139"/>
      <c r="Z10" s="123"/>
      <c r="AA10" s="281"/>
    </row>
    <row r="11" spans="1:34" ht="28.5" customHeight="1" thickBot="1">
      <c r="A11" s="309" t="s">
        <v>328</v>
      </c>
      <c r="B11" s="310" t="s">
        <v>329</v>
      </c>
      <c r="C11" s="31"/>
      <c r="D11" s="255"/>
      <c r="E11" s="233"/>
      <c r="F11" s="70">
        <f>F12+F13+F14+F15+F16+F17+F18+F19</f>
        <v>1927</v>
      </c>
      <c r="G11" s="70">
        <f t="shared" ref="G11:X11" si="4">G12+G13+G14+G15+G16+G17+G18+G19</f>
        <v>0</v>
      </c>
      <c r="H11" s="70">
        <f t="shared" si="4"/>
        <v>659</v>
      </c>
      <c r="I11" s="70">
        <f t="shared" si="4"/>
        <v>0</v>
      </c>
      <c r="J11" s="70">
        <f t="shared" si="4"/>
        <v>1268</v>
      </c>
      <c r="K11" s="70">
        <f t="shared" si="4"/>
        <v>892</v>
      </c>
      <c r="L11" s="70">
        <f t="shared" si="4"/>
        <v>376</v>
      </c>
      <c r="M11" s="70">
        <f t="shared" si="4"/>
        <v>0</v>
      </c>
      <c r="N11" s="70">
        <f t="shared" si="4"/>
        <v>304</v>
      </c>
      <c r="O11" s="70">
        <f t="shared" si="4"/>
        <v>0</v>
      </c>
      <c r="P11" s="70">
        <f t="shared" si="4"/>
        <v>334</v>
      </c>
      <c r="Q11" s="70">
        <f t="shared" si="4"/>
        <v>0</v>
      </c>
      <c r="R11" s="70">
        <f t="shared" si="4"/>
        <v>256</v>
      </c>
      <c r="S11" s="70">
        <f t="shared" si="4"/>
        <v>0</v>
      </c>
      <c r="T11" s="70">
        <f t="shared" si="4"/>
        <v>288</v>
      </c>
      <c r="U11" s="70">
        <f t="shared" si="4"/>
        <v>0</v>
      </c>
      <c r="V11" s="70">
        <f t="shared" si="4"/>
        <v>86</v>
      </c>
      <c r="W11" s="70">
        <f t="shared" si="4"/>
        <v>0</v>
      </c>
      <c r="X11" s="70">
        <f t="shared" si="4"/>
        <v>0</v>
      </c>
      <c r="Y11" s="140"/>
      <c r="Z11" s="161"/>
      <c r="AA11" s="281"/>
    </row>
    <row r="12" spans="1:34" ht="13.5" customHeight="1">
      <c r="A12" s="311" t="s">
        <v>330</v>
      </c>
      <c r="B12" s="312" t="s">
        <v>103</v>
      </c>
      <c r="C12" s="36"/>
      <c r="D12" s="316" t="s">
        <v>242</v>
      </c>
      <c r="E12" s="317"/>
      <c r="F12" s="318">
        <v>170</v>
      </c>
      <c r="G12" s="319"/>
      <c r="H12" s="319">
        <v>46</v>
      </c>
      <c r="I12" s="319"/>
      <c r="J12" s="320">
        <f t="shared" ref="J12:J16" si="5">N12+P12+R12+T12+V12+W12</f>
        <v>124</v>
      </c>
      <c r="K12" s="321">
        <v>124</v>
      </c>
      <c r="L12" s="322"/>
      <c r="M12" s="323"/>
      <c r="N12" s="324">
        <v>26</v>
      </c>
      <c r="O12" s="325"/>
      <c r="P12" s="326">
        <v>34</v>
      </c>
      <c r="Q12" s="327"/>
      <c r="R12" s="328">
        <v>32</v>
      </c>
      <c r="S12" s="329"/>
      <c r="T12" s="330">
        <v>32</v>
      </c>
      <c r="U12" s="327"/>
      <c r="V12" s="324"/>
      <c r="W12" s="321"/>
      <c r="X12" s="71"/>
      <c r="Y12" s="141"/>
      <c r="Z12" s="39"/>
      <c r="AA12" s="281"/>
    </row>
    <row r="13" spans="1:34" ht="13.5" customHeight="1">
      <c r="A13" s="311" t="s">
        <v>331</v>
      </c>
      <c r="B13" s="312" t="s">
        <v>104</v>
      </c>
      <c r="C13" s="36"/>
      <c r="D13" s="316" t="s">
        <v>243</v>
      </c>
      <c r="E13" s="317"/>
      <c r="F13" s="324">
        <v>290</v>
      </c>
      <c r="G13" s="319"/>
      <c r="H13" s="319">
        <v>94</v>
      </c>
      <c r="I13" s="319"/>
      <c r="J13" s="320">
        <f t="shared" si="5"/>
        <v>196</v>
      </c>
      <c r="K13" s="321">
        <v>196</v>
      </c>
      <c r="L13" s="322"/>
      <c r="M13" s="331"/>
      <c r="N13" s="324">
        <v>68</v>
      </c>
      <c r="O13" s="325"/>
      <c r="P13" s="326">
        <v>60</v>
      </c>
      <c r="Q13" s="327"/>
      <c r="R13" s="328">
        <v>32</v>
      </c>
      <c r="S13" s="329"/>
      <c r="T13" s="330">
        <v>36</v>
      </c>
      <c r="U13" s="327"/>
      <c r="V13" s="324"/>
      <c r="W13" s="321"/>
      <c r="X13" s="71"/>
      <c r="Y13" s="141"/>
      <c r="Z13" s="39"/>
      <c r="AA13" s="281"/>
    </row>
    <row r="14" spans="1:34" ht="13.5" customHeight="1">
      <c r="A14" s="311" t="s">
        <v>332</v>
      </c>
      <c r="B14" s="312" t="s">
        <v>105</v>
      </c>
      <c r="C14" s="36"/>
      <c r="D14" s="316" t="s">
        <v>243</v>
      </c>
      <c r="E14" s="317"/>
      <c r="F14" s="324">
        <v>250</v>
      </c>
      <c r="G14" s="319"/>
      <c r="H14" s="319">
        <v>78</v>
      </c>
      <c r="I14" s="319"/>
      <c r="J14" s="320">
        <f t="shared" si="5"/>
        <v>172</v>
      </c>
      <c r="K14" s="321"/>
      <c r="L14" s="322">
        <v>172</v>
      </c>
      <c r="M14" s="331"/>
      <c r="N14" s="324">
        <v>52</v>
      </c>
      <c r="O14" s="325"/>
      <c r="P14" s="321">
        <v>54</v>
      </c>
      <c r="Q14" s="332"/>
      <c r="R14" s="333">
        <v>32</v>
      </c>
      <c r="S14" s="329"/>
      <c r="T14" s="334">
        <v>34</v>
      </c>
      <c r="U14" s="332"/>
      <c r="V14" s="324"/>
      <c r="W14" s="321"/>
      <c r="X14" s="71"/>
      <c r="Y14" s="141"/>
      <c r="Z14" s="39"/>
      <c r="AA14" s="281"/>
    </row>
    <row r="15" spans="1:34" ht="13.5" customHeight="1">
      <c r="A15" s="313" t="s">
        <v>333</v>
      </c>
      <c r="B15" s="312" t="s">
        <v>317</v>
      </c>
      <c r="C15" s="36"/>
      <c r="D15" s="316" t="s">
        <v>242</v>
      </c>
      <c r="E15" s="317"/>
      <c r="F15" s="324">
        <v>474</v>
      </c>
      <c r="G15" s="319"/>
      <c r="H15" s="319">
        <v>150</v>
      </c>
      <c r="I15" s="319"/>
      <c r="J15" s="320">
        <f t="shared" si="5"/>
        <v>324</v>
      </c>
      <c r="K15" s="321">
        <v>324</v>
      </c>
      <c r="L15" s="322"/>
      <c r="M15" s="331"/>
      <c r="N15" s="324">
        <v>68</v>
      </c>
      <c r="O15" s="325"/>
      <c r="P15" s="321">
        <v>92</v>
      </c>
      <c r="Q15" s="332"/>
      <c r="R15" s="333">
        <v>68</v>
      </c>
      <c r="S15" s="329"/>
      <c r="T15" s="334">
        <v>96</v>
      </c>
      <c r="U15" s="332"/>
      <c r="V15" s="324"/>
      <c r="W15" s="335"/>
      <c r="X15" s="71"/>
      <c r="Y15" s="141"/>
      <c r="Z15" s="39"/>
      <c r="AA15" s="281"/>
    </row>
    <row r="16" spans="1:34" ht="23.25" customHeight="1">
      <c r="A16" s="311" t="s">
        <v>334</v>
      </c>
      <c r="B16" s="312" t="s">
        <v>106</v>
      </c>
      <c r="C16" s="36"/>
      <c r="D16" s="316" t="s">
        <v>244</v>
      </c>
      <c r="E16" s="317"/>
      <c r="F16" s="324">
        <v>248</v>
      </c>
      <c r="G16" s="319"/>
      <c r="H16" s="319">
        <v>76</v>
      </c>
      <c r="I16" s="319"/>
      <c r="J16" s="320">
        <f t="shared" si="5"/>
        <v>172</v>
      </c>
      <c r="K16" s="321">
        <v>172</v>
      </c>
      <c r="L16" s="322"/>
      <c r="M16" s="331"/>
      <c r="N16" s="324">
        <v>34</v>
      </c>
      <c r="O16" s="325"/>
      <c r="P16" s="321">
        <v>26</v>
      </c>
      <c r="Q16" s="332"/>
      <c r="R16" s="333">
        <v>32</v>
      </c>
      <c r="S16" s="329"/>
      <c r="T16" s="334">
        <v>46</v>
      </c>
      <c r="U16" s="332"/>
      <c r="V16" s="324">
        <v>34</v>
      </c>
      <c r="W16" s="325"/>
      <c r="X16" s="71"/>
      <c r="Y16" s="141"/>
      <c r="Z16" s="39"/>
      <c r="AA16" s="281"/>
    </row>
    <row r="17" spans="1:27" ht="13.5" customHeight="1">
      <c r="A17" s="311" t="s">
        <v>335</v>
      </c>
      <c r="B17" s="312" t="s">
        <v>110</v>
      </c>
      <c r="C17" s="36"/>
      <c r="D17" s="316" t="s">
        <v>244</v>
      </c>
      <c r="E17" s="317"/>
      <c r="F17" s="324">
        <v>344</v>
      </c>
      <c r="G17" s="319"/>
      <c r="H17" s="319">
        <v>172</v>
      </c>
      <c r="I17" s="319"/>
      <c r="J17" s="320">
        <f>N17+P17+R17+T17+V17+W17</f>
        <v>172</v>
      </c>
      <c r="K17" s="321"/>
      <c r="L17" s="322">
        <v>172</v>
      </c>
      <c r="M17" s="331"/>
      <c r="N17" s="324">
        <v>34</v>
      </c>
      <c r="O17" s="325"/>
      <c r="P17" s="321">
        <v>46</v>
      </c>
      <c r="Q17" s="332"/>
      <c r="R17" s="333">
        <v>32</v>
      </c>
      <c r="S17" s="329"/>
      <c r="T17" s="334">
        <v>44</v>
      </c>
      <c r="U17" s="332"/>
      <c r="V17" s="324">
        <v>16</v>
      </c>
      <c r="W17" s="325"/>
      <c r="X17" s="71"/>
      <c r="Y17" s="141"/>
      <c r="Z17" s="39"/>
      <c r="AA17" s="281"/>
    </row>
    <row r="18" spans="1:27" ht="13.5" customHeight="1">
      <c r="A18" s="311" t="s">
        <v>336</v>
      </c>
      <c r="B18" s="312" t="s">
        <v>337</v>
      </c>
      <c r="C18" s="36"/>
      <c r="D18" s="316" t="s">
        <v>243</v>
      </c>
      <c r="E18" s="317"/>
      <c r="F18" s="324">
        <v>108</v>
      </c>
      <c r="G18" s="319"/>
      <c r="H18" s="319">
        <v>36</v>
      </c>
      <c r="I18" s="319"/>
      <c r="J18" s="320">
        <f t="shared" ref="J18:J19" si="6">N18+P18+R18+T18+V18+W18</f>
        <v>72</v>
      </c>
      <c r="K18" s="321">
        <v>56</v>
      </c>
      <c r="L18" s="322">
        <v>16</v>
      </c>
      <c r="M18" s="331"/>
      <c r="N18" s="324">
        <v>22</v>
      </c>
      <c r="O18" s="325"/>
      <c r="P18" s="321">
        <v>22</v>
      </c>
      <c r="Q18" s="332"/>
      <c r="R18" s="333">
        <v>28</v>
      </c>
      <c r="S18" s="329"/>
      <c r="T18" s="334"/>
      <c r="U18" s="332"/>
      <c r="V18" s="324"/>
      <c r="W18" s="321"/>
      <c r="X18" s="71"/>
      <c r="Y18" s="141"/>
      <c r="Z18" s="39"/>
      <c r="AA18" s="281"/>
    </row>
    <row r="19" spans="1:27" s="68" customFormat="1" ht="13.5" customHeight="1">
      <c r="A19" s="311" t="s">
        <v>338</v>
      </c>
      <c r="B19" s="312" t="s">
        <v>320</v>
      </c>
      <c r="C19" s="67"/>
      <c r="D19" s="256" t="s">
        <v>349</v>
      </c>
      <c r="E19" s="327"/>
      <c r="F19" s="324">
        <v>43</v>
      </c>
      <c r="G19" s="319"/>
      <c r="H19" s="319">
        <v>7</v>
      </c>
      <c r="I19" s="319"/>
      <c r="J19" s="320">
        <f t="shared" si="6"/>
        <v>36</v>
      </c>
      <c r="K19" s="321">
        <v>20</v>
      </c>
      <c r="L19" s="322">
        <v>16</v>
      </c>
      <c r="M19" s="331"/>
      <c r="N19" s="324"/>
      <c r="O19" s="325"/>
      <c r="P19" s="321"/>
      <c r="Q19" s="332"/>
      <c r="R19" s="333"/>
      <c r="S19" s="329"/>
      <c r="T19" s="334"/>
      <c r="U19" s="332"/>
      <c r="V19" s="324">
        <v>36</v>
      </c>
      <c r="W19" s="325"/>
      <c r="X19" s="71"/>
      <c r="Y19" s="141"/>
      <c r="Z19" s="39"/>
      <c r="AA19" s="281"/>
    </row>
    <row r="20" spans="1:27" ht="26.25" customHeight="1">
      <c r="A20" s="313" t="s">
        <v>328</v>
      </c>
      <c r="B20" s="314" t="s">
        <v>339</v>
      </c>
      <c r="C20" s="36"/>
      <c r="D20" s="256"/>
      <c r="E20" s="234"/>
      <c r="F20" s="71">
        <f>F21+F22+F23+F24+F25</f>
        <v>1088</v>
      </c>
      <c r="G20" s="71">
        <f t="shared" ref="G20:X20" si="7">G21+G22+G23+G24+G25</f>
        <v>0</v>
      </c>
      <c r="H20" s="71">
        <f t="shared" si="7"/>
        <v>346</v>
      </c>
      <c r="I20" s="71">
        <f t="shared" si="7"/>
        <v>0</v>
      </c>
      <c r="J20" s="71">
        <f t="shared" si="7"/>
        <v>742</v>
      </c>
      <c r="K20" s="71">
        <f t="shared" si="7"/>
        <v>516</v>
      </c>
      <c r="L20" s="71">
        <f t="shared" si="7"/>
        <v>226</v>
      </c>
      <c r="M20" s="71">
        <f t="shared" si="7"/>
        <v>0</v>
      </c>
      <c r="N20" s="71">
        <f t="shared" si="7"/>
        <v>138</v>
      </c>
      <c r="O20" s="71">
        <f t="shared" si="7"/>
        <v>0</v>
      </c>
      <c r="P20" s="71">
        <f t="shared" si="7"/>
        <v>160</v>
      </c>
      <c r="Q20" s="71">
        <f t="shared" si="7"/>
        <v>0</v>
      </c>
      <c r="R20" s="71">
        <f t="shared" si="7"/>
        <v>168</v>
      </c>
      <c r="S20" s="71">
        <f t="shared" si="7"/>
        <v>0</v>
      </c>
      <c r="T20" s="71">
        <f t="shared" si="7"/>
        <v>160</v>
      </c>
      <c r="U20" s="71">
        <f t="shared" si="7"/>
        <v>0</v>
      </c>
      <c r="V20" s="71">
        <f t="shared" si="7"/>
        <v>78</v>
      </c>
      <c r="W20" s="71">
        <f t="shared" si="7"/>
        <v>38</v>
      </c>
      <c r="X20" s="71">
        <f t="shared" si="7"/>
        <v>38</v>
      </c>
      <c r="Y20" s="141"/>
      <c r="Z20" s="39"/>
      <c r="AA20" s="281"/>
    </row>
    <row r="21" spans="1:27" s="83" customFormat="1" ht="13.5" customHeight="1" thickBot="1">
      <c r="A21" s="313" t="s">
        <v>340</v>
      </c>
      <c r="B21" s="312" t="s">
        <v>341</v>
      </c>
      <c r="C21" s="293"/>
      <c r="D21" s="256" t="s">
        <v>243</v>
      </c>
      <c r="E21" s="327"/>
      <c r="F21" s="336">
        <v>248</v>
      </c>
      <c r="G21" s="319"/>
      <c r="H21" s="319">
        <v>82</v>
      </c>
      <c r="I21" s="319"/>
      <c r="J21" s="320">
        <f>X21+V21+T21+R21+P21+N21</f>
        <v>166</v>
      </c>
      <c r="K21" s="321">
        <v>44</v>
      </c>
      <c r="L21" s="326">
        <v>122</v>
      </c>
      <c r="M21" s="331"/>
      <c r="N21" s="324">
        <v>52</v>
      </c>
      <c r="O21" s="325"/>
      <c r="P21" s="321">
        <v>52</v>
      </c>
      <c r="Q21" s="332"/>
      <c r="R21" s="328">
        <v>32</v>
      </c>
      <c r="S21" s="329"/>
      <c r="T21" s="334">
        <v>30</v>
      </c>
      <c r="U21" s="332"/>
      <c r="V21" s="324"/>
      <c r="W21" s="332"/>
      <c r="X21" s="292"/>
      <c r="Y21" s="294"/>
      <c r="Z21" s="295"/>
      <c r="AA21" s="281"/>
    </row>
    <row r="22" spans="1:27" ht="13.5" customHeight="1" thickBot="1">
      <c r="A22" s="313" t="s">
        <v>342</v>
      </c>
      <c r="B22" s="312" t="s">
        <v>111</v>
      </c>
      <c r="C22" s="31"/>
      <c r="D22" s="256" t="s">
        <v>242</v>
      </c>
      <c r="E22" s="327"/>
      <c r="F22" s="336">
        <v>296</v>
      </c>
      <c r="G22" s="319"/>
      <c r="H22" s="319">
        <v>98</v>
      </c>
      <c r="I22" s="319"/>
      <c r="J22" s="320">
        <f t="shared" ref="J22:J25" si="8">X22+V22+T22+R22+P22+N22</f>
        <v>196</v>
      </c>
      <c r="K22" s="321">
        <v>150</v>
      </c>
      <c r="L22" s="326">
        <v>46</v>
      </c>
      <c r="M22" s="331"/>
      <c r="N22" s="324">
        <v>52</v>
      </c>
      <c r="O22" s="325"/>
      <c r="P22" s="321">
        <v>52</v>
      </c>
      <c r="Q22" s="332"/>
      <c r="R22" s="328">
        <v>54</v>
      </c>
      <c r="S22" s="329"/>
      <c r="T22" s="334">
        <v>38</v>
      </c>
      <c r="U22" s="332"/>
      <c r="V22" s="324"/>
      <c r="W22" s="321"/>
      <c r="X22" s="70"/>
      <c r="Y22" s="140"/>
      <c r="Z22" s="161"/>
      <c r="AA22" s="281"/>
    </row>
    <row r="23" spans="1:27" ht="13.5" customHeight="1">
      <c r="A23" s="311" t="s">
        <v>343</v>
      </c>
      <c r="B23" s="312" t="s">
        <v>108</v>
      </c>
      <c r="C23" s="36"/>
      <c r="D23" s="256" t="s">
        <v>243</v>
      </c>
      <c r="E23" s="327"/>
      <c r="F23" s="324">
        <v>156</v>
      </c>
      <c r="G23" s="319"/>
      <c r="H23" s="319">
        <v>48</v>
      </c>
      <c r="I23" s="319"/>
      <c r="J23" s="320">
        <f t="shared" si="8"/>
        <v>114</v>
      </c>
      <c r="K23" s="321">
        <v>74</v>
      </c>
      <c r="L23" s="326">
        <v>40</v>
      </c>
      <c r="M23" s="331"/>
      <c r="N23" s="324">
        <v>34</v>
      </c>
      <c r="O23" s="325"/>
      <c r="P23" s="321">
        <v>20</v>
      </c>
      <c r="Q23" s="332"/>
      <c r="R23" s="328">
        <v>32</v>
      </c>
      <c r="S23" s="329"/>
      <c r="T23" s="334">
        <v>28</v>
      </c>
      <c r="U23" s="332"/>
      <c r="V23" s="324"/>
      <c r="W23" s="321"/>
      <c r="X23" s="71"/>
      <c r="Y23" s="141"/>
      <c r="Z23" s="39"/>
      <c r="AA23" s="281"/>
    </row>
    <row r="24" spans="1:27" ht="13.5" customHeight="1">
      <c r="A24" s="311" t="s">
        <v>344</v>
      </c>
      <c r="B24" s="312" t="s">
        <v>107</v>
      </c>
      <c r="C24" s="36"/>
      <c r="D24" s="256" t="s">
        <v>244</v>
      </c>
      <c r="E24" s="339"/>
      <c r="F24" s="321">
        <v>254</v>
      </c>
      <c r="G24" s="319"/>
      <c r="H24" s="319">
        <v>78</v>
      </c>
      <c r="I24" s="319"/>
      <c r="J24" s="320">
        <f t="shared" si="8"/>
        <v>172</v>
      </c>
      <c r="K24" s="321">
        <v>172</v>
      </c>
      <c r="L24" s="326"/>
      <c r="M24" s="337"/>
      <c r="N24" s="321"/>
      <c r="O24" s="319"/>
      <c r="P24" s="321">
        <v>36</v>
      </c>
      <c r="Q24" s="332"/>
      <c r="R24" s="328">
        <v>32</v>
      </c>
      <c r="S24" s="338"/>
      <c r="T24" s="334">
        <v>38</v>
      </c>
      <c r="U24" s="332"/>
      <c r="V24" s="324">
        <v>46</v>
      </c>
      <c r="W24" s="321">
        <v>20</v>
      </c>
      <c r="X24" s="71">
        <v>20</v>
      </c>
      <c r="Y24" s="141"/>
      <c r="Z24" s="39"/>
      <c r="AA24" s="281"/>
    </row>
    <row r="25" spans="1:27" s="83" customFormat="1" ht="13.5" customHeight="1">
      <c r="A25" s="311" t="s">
        <v>345</v>
      </c>
      <c r="B25" s="312" t="s">
        <v>109</v>
      </c>
      <c r="C25" s="308"/>
      <c r="D25" s="256" t="s">
        <v>243</v>
      </c>
      <c r="E25" s="337"/>
      <c r="F25" s="321">
        <v>134</v>
      </c>
      <c r="G25" s="321"/>
      <c r="H25" s="321">
        <v>40</v>
      </c>
      <c r="I25" s="321"/>
      <c r="J25" s="320">
        <f t="shared" si="8"/>
        <v>94</v>
      </c>
      <c r="K25" s="321">
        <v>76</v>
      </c>
      <c r="L25" s="326">
        <v>18</v>
      </c>
      <c r="M25" s="337"/>
      <c r="N25" s="321"/>
      <c r="O25" s="321"/>
      <c r="P25" s="321"/>
      <c r="Q25" s="335"/>
      <c r="R25" s="328">
        <v>18</v>
      </c>
      <c r="S25" s="334"/>
      <c r="T25" s="334">
        <v>26</v>
      </c>
      <c r="U25" s="335"/>
      <c r="V25" s="324">
        <v>32</v>
      </c>
      <c r="W25" s="321">
        <v>18</v>
      </c>
      <c r="X25" s="71">
        <v>18</v>
      </c>
      <c r="Y25" s="141"/>
      <c r="Z25" s="39"/>
      <c r="AA25" s="281"/>
    </row>
    <row r="26" spans="1:27" s="83" customFormat="1" ht="13.5" customHeight="1">
      <c r="A26" s="311"/>
      <c r="B26" s="315" t="s">
        <v>346</v>
      </c>
      <c r="C26" s="308"/>
      <c r="D26" s="256"/>
      <c r="E26" s="234"/>
      <c r="F26" s="71">
        <f>F27</f>
        <v>63</v>
      </c>
      <c r="G26" s="71">
        <f t="shared" ref="G26:X26" si="9">G27</f>
        <v>0</v>
      </c>
      <c r="H26" s="71">
        <f t="shared" si="9"/>
        <v>21</v>
      </c>
      <c r="I26" s="71">
        <f t="shared" si="9"/>
        <v>0</v>
      </c>
      <c r="J26" s="71">
        <f t="shared" si="9"/>
        <v>42</v>
      </c>
      <c r="K26" s="71">
        <f t="shared" si="9"/>
        <v>10</v>
      </c>
      <c r="L26" s="71">
        <f t="shared" si="9"/>
        <v>32</v>
      </c>
      <c r="M26" s="71">
        <f t="shared" si="9"/>
        <v>0</v>
      </c>
      <c r="N26" s="71">
        <f t="shared" si="9"/>
        <v>0</v>
      </c>
      <c r="O26" s="71">
        <f t="shared" si="9"/>
        <v>0</v>
      </c>
      <c r="P26" s="71">
        <f t="shared" si="9"/>
        <v>0</v>
      </c>
      <c r="Q26" s="71">
        <f t="shared" si="9"/>
        <v>0</v>
      </c>
      <c r="R26" s="71">
        <f t="shared" si="9"/>
        <v>16</v>
      </c>
      <c r="S26" s="71">
        <f t="shared" si="9"/>
        <v>0</v>
      </c>
      <c r="T26" s="71">
        <f t="shared" si="9"/>
        <v>26</v>
      </c>
      <c r="U26" s="71">
        <f t="shared" si="9"/>
        <v>0</v>
      </c>
      <c r="V26" s="71">
        <f t="shared" si="9"/>
        <v>0</v>
      </c>
      <c r="W26" s="71">
        <f t="shared" si="9"/>
        <v>0</v>
      </c>
      <c r="X26" s="71">
        <f t="shared" si="9"/>
        <v>0</v>
      </c>
      <c r="Y26" s="141"/>
      <c r="Z26" s="39"/>
      <c r="AA26" s="281"/>
    </row>
    <row r="27" spans="1:27" ht="13.5" customHeight="1" thickBot="1">
      <c r="A27" s="311" t="s">
        <v>347</v>
      </c>
      <c r="B27" s="312" t="s">
        <v>348</v>
      </c>
      <c r="C27" s="36"/>
      <c r="D27" s="256" t="s">
        <v>255</v>
      </c>
      <c r="E27" s="327"/>
      <c r="F27" s="324">
        <v>63</v>
      </c>
      <c r="G27" s="319"/>
      <c r="H27" s="319">
        <v>21</v>
      </c>
      <c r="I27" s="319"/>
      <c r="J27" s="320">
        <f t="shared" ref="J27" si="10">N27+P27+R27+T27+V27+W27</f>
        <v>42</v>
      </c>
      <c r="K27" s="321">
        <v>10</v>
      </c>
      <c r="L27" s="326">
        <v>32</v>
      </c>
      <c r="M27" s="331"/>
      <c r="N27" s="324"/>
      <c r="O27" s="325"/>
      <c r="P27" s="321"/>
      <c r="Q27" s="332"/>
      <c r="R27" s="328">
        <v>16</v>
      </c>
      <c r="S27" s="329"/>
      <c r="T27" s="334">
        <v>26</v>
      </c>
      <c r="U27" s="332"/>
      <c r="V27" s="324"/>
      <c r="W27" s="321"/>
      <c r="X27" s="71"/>
      <c r="Y27" s="141"/>
      <c r="Z27" s="39"/>
      <c r="AA27" s="281"/>
    </row>
    <row r="28" spans="1:27" ht="13.5" hidden="1" customHeight="1" thickBot="1">
      <c r="A28" s="28"/>
      <c r="B28" s="29" t="s">
        <v>101</v>
      </c>
      <c r="C28" s="28"/>
      <c r="D28" s="237"/>
      <c r="E28" s="236"/>
      <c r="F28" s="28"/>
      <c r="G28" s="28"/>
      <c r="H28" s="28"/>
      <c r="I28" s="28"/>
      <c r="J28" s="47"/>
      <c r="K28" s="28"/>
      <c r="L28" s="237"/>
      <c r="M28" s="237"/>
      <c r="N28" s="190"/>
      <c r="O28" s="28"/>
      <c r="P28" s="48"/>
      <c r="Q28" s="142"/>
      <c r="R28" s="150"/>
      <c r="S28" s="105"/>
      <c r="T28" s="157"/>
      <c r="U28" s="28"/>
      <c r="V28" s="129"/>
      <c r="W28" s="28"/>
      <c r="X28" s="48"/>
      <c r="Y28" s="142"/>
      <c r="Z28" s="28"/>
      <c r="AA28" s="281"/>
    </row>
    <row r="29" spans="1:27" ht="13.5" customHeight="1" thickBot="1">
      <c r="A29" s="69" t="s">
        <v>201</v>
      </c>
      <c r="B29" s="74" t="s">
        <v>202</v>
      </c>
      <c r="C29" s="45"/>
      <c r="D29" s="239"/>
      <c r="E29" s="238"/>
      <c r="F29" s="165">
        <f t="shared" ref="F29" si="11">SUM(F30:F37)</f>
        <v>525</v>
      </c>
      <c r="G29" s="165">
        <f t="shared" ref="G29" si="12">SUM(G30:G37)</f>
        <v>0</v>
      </c>
      <c r="H29" s="165">
        <f t="shared" ref="H29:I29" si="13">SUM(H30:H37)</f>
        <v>175</v>
      </c>
      <c r="I29" s="165">
        <f t="shared" si="13"/>
        <v>0</v>
      </c>
      <c r="J29" s="165">
        <f>SUM(J30:J37)</f>
        <v>350</v>
      </c>
      <c r="K29" s="165">
        <f t="shared" ref="K29:L29" si="14">SUM(K30:K37)</f>
        <v>248</v>
      </c>
      <c r="L29" s="253">
        <f t="shared" si="14"/>
        <v>102</v>
      </c>
      <c r="M29" s="250"/>
      <c r="N29" s="121">
        <f>SUM(N30:N38)</f>
        <v>38</v>
      </c>
      <c r="O29" s="274">
        <f t="shared" ref="O29:X29" si="15">SUM(O30:O38)</f>
        <v>0</v>
      </c>
      <c r="P29" s="139">
        <f t="shared" si="15"/>
        <v>148</v>
      </c>
      <c r="Q29" s="127">
        <f t="shared" si="15"/>
        <v>0</v>
      </c>
      <c r="R29" s="127">
        <f t="shared" si="15"/>
        <v>42</v>
      </c>
      <c r="S29" s="274">
        <f t="shared" si="15"/>
        <v>0</v>
      </c>
      <c r="T29" s="139">
        <f t="shared" si="15"/>
        <v>32</v>
      </c>
      <c r="U29" s="127">
        <f t="shared" si="15"/>
        <v>0</v>
      </c>
      <c r="V29" s="127">
        <f t="shared" si="15"/>
        <v>0</v>
      </c>
      <c r="W29" s="127">
        <f t="shared" si="15"/>
        <v>0</v>
      </c>
      <c r="X29" s="127">
        <f t="shared" si="15"/>
        <v>90</v>
      </c>
      <c r="Y29" s="139"/>
      <c r="Z29" s="123"/>
      <c r="AA29" s="281"/>
    </row>
    <row r="30" spans="1:27" ht="13.5" customHeight="1">
      <c r="A30" s="71" t="s">
        <v>203</v>
      </c>
      <c r="B30" s="35" t="s">
        <v>11</v>
      </c>
      <c r="C30" s="36"/>
      <c r="D30" s="256" t="s">
        <v>255</v>
      </c>
      <c r="E30" s="240"/>
      <c r="F30" s="174">
        <v>63</v>
      </c>
      <c r="G30" s="171"/>
      <c r="H30" s="171">
        <v>21</v>
      </c>
      <c r="I30" s="171"/>
      <c r="J30" s="49">
        <f t="shared" ref="J30:J37" si="16">SUM(N30:X30)</f>
        <v>42</v>
      </c>
      <c r="K30" s="174">
        <v>14</v>
      </c>
      <c r="L30" s="241">
        <v>28</v>
      </c>
      <c r="M30" s="229"/>
      <c r="N30" s="41"/>
      <c r="O30" s="37"/>
      <c r="P30" s="86">
        <v>42</v>
      </c>
      <c r="Q30" s="141"/>
      <c r="R30" s="148"/>
      <c r="S30" s="104"/>
      <c r="T30" s="155"/>
      <c r="U30" s="39"/>
      <c r="V30" s="126"/>
      <c r="W30" s="37"/>
      <c r="X30" s="86"/>
      <c r="Y30" s="141"/>
      <c r="Z30" s="39"/>
      <c r="AA30" s="281"/>
    </row>
    <row r="31" spans="1:27" ht="13.5" customHeight="1">
      <c r="A31" s="71" t="s">
        <v>204</v>
      </c>
      <c r="B31" s="35" t="s">
        <v>19</v>
      </c>
      <c r="C31" s="36"/>
      <c r="D31" s="256" t="s">
        <v>260</v>
      </c>
      <c r="E31" s="240"/>
      <c r="F31" s="174">
        <v>105</v>
      </c>
      <c r="G31" s="171"/>
      <c r="H31" s="171">
        <v>35</v>
      </c>
      <c r="I31" s="171"/>
      <c r="J31" s="49">
        <f t="shared" si="16"/>
        <v>70</v>
      </c>
      <c r="K31" s="174">
        <v>50</v>
      </c>
      <c r="L31" s="241">
        <v>20</v>
      </c>
      <c r="M31" s="229"/>
      <c r="N31" s="41"/>
      <c r="O31" s="37"/>
      <c r="P31" s="86">
        <v>28</v>
      </c>
      <c r="Q31" s="141"/>
      <c r="R31" s="148">
        <v>42</v>
      </c>
      <c r="S31" s="104"/>
      <c r="T31" s="155"/>
      <c r="U31" s="39"/>
      <c r="V31" s="126"/>
      <c r="W31" s="37"/>
      <c r="X31" s="86"/>
      <c r="Y31" s="141"/>
      <c r="Z31" s="39"/>
      <c r="AA31" s="281"/>
    </row>
    <row r="32" spans="1:27" ht="23.25" customHeight="1">
      <c r="A32" s="71" t="s">
        <v>205</v>
      </c>
      <c r="B32" s="35" t="s">
        <v>20</v>
      </c>
      <c r="C32" s="36"/>
      <c r="D32" s="257" t="s">
        <v>254</v>
      </c>
      <c r="E32" s="240"/>
      <c r="F32" s="174">
        <v>54</v>
      </c>
      <c r="G32" s="171"/>
      <c r="H32" s="171">
        <v>18</v>
      </c>
      <c r="I32" s="171"/>
      <c r="J32" s="49">
        <v>36</v>
      </c>
      <c r="K32" s="174">
        <v>30</v>
      </c>
      <c r="L32" s="241">
        <v>6</v>
      </c>
      <c r="M32" s="229"/>
      <c r="N32" s="41"/>
      <c r="O32" s="37"/>
      <c r="P32" s="86">
        <v>36</v>
      </c>
      <c r="Q32" s="141"/>
      <c r="R32" s="148"/>
      <c r="S32" s="104"/>
      <c r="T32" s="155"/>
      <c r="U32" s="39"/>
      <c r="V32" s="126"/>
      <c r="W32" s="37"/>
      <c r="X32" s="86"/>
      <c r="Y32" s="141"/>
      <c r="Z32" s="39"/>
      <c r="AA32" s="281"/>
    </row>
    <row r="33" spans="1:27" ht="13.5" customHeight="1">
      <c r="A33" s="71" t="s">
        <v>206</v>
      </c>
      <c r="B33" s="35" t="s">
        <v>21</v>
      </c>
      <c r="C33" s="36"/>
      <c r="D33" s="257" t="s">
        <v>254</v>
      </c>
      <c r="E33" s="240"/>
      <c r="F33" s="174">
        <v>63</v>
      </c>
      <c r="G33" s="171"/>
      <c r="H33" s="171">
        <v>21</v>
      </c>
      <c r="I33" s="171"/>
      <c r="J33" s="49">
        <f t="shared" si="16"/>
        <v>42</v>
      </c>
      <c r="K33" s="174">
        <v>32</v>
      </c>
      <c r="L33" s="241">
        <v>10</v>
      </c>
      <c r="M33" s="229"/>
      <c r="N33" s="41"/>
      <c r="O33" s="37"/>
      <c r="P33" s="86">
        <v>42</v>
      </c>
      <c r="Q33" s="141"/>
      <c r="R33" s="148"/>
      <c r="S33" s="104"/>
      <c r="T33" s="155"/>
      <c r="U33" s="39"/>
      <c r="V33" s="126"/>
      <c r="W33" s="37"/>
      <c r="X33" s="86"/>
      <c r="Y33" s="141"/>
      <c r="Z33" s="39"/>
      <c r="AA33" s="281"/>
    </row>
    <row r="34" spans="1:27" ht="13.5" customHeight="1">
      <c r="A34" s="71" t="s">
        <v>207</v>
      </c>
      <c r="B34" s="35" t="s">
        <v>22</v>
      </c>
      <c r="C34" s="36"/>
      <c r="D34" s="257" t="s">
        <v>254</v>
      </c>
      <c r="E34" s="240"/>
      <c r="F34" s="174">
        <v>63</v>
      </c>
      <c r="G34" s="171"/>
      <c r="H34" s="171">
        <v>21</v>
      </c>
      <c r="I34" s="171"/>
      <c r="J34" s="79">
        <f t="shared" si="16"/>
        <v>42</v>
      </c>
      <c r="K34" s="286">
        <v>26</v>
      </c>
      <c r="L34" s="241">
        <v>16</v>
      </c>
      <c r="M34" s="229"/>
      <c r="N34" s="41"/>
      <c r="O34" s="37"/>
      <c r="P34" s="86"/>
      <c r="Q34" s="141"/>
      <c r="R34" s="148"/>
      <c r="S34" s="104"/>
      <c r="T34" s="155"/>
      <c r="U34" s="39"/>
      <c r="V34" s="126"/>
      <c r="W34" s="37"/>
      <c r="X34" s="86">
        <v>42</v>
      </c>
      <c r="Y34" s="141"/>
      <c r="Z34" s="39"/>
      <c r="AA34" s="281"/>
    </row>
    <row r="35" spans="1:27" s="68" customFormat="1" ht="13.5" customHeight="1">
      <c r="A35" s="71" t="s">
        <v>208</v>
      </c>
      <c r="B35" s="35" t="s">
        <v>23</v>
      </c>
      <c r="C35" s="67"/>
      <c r="D35" s="257" t="s">
        <v>254</v>
      </c>
      <c r="E35" s="240"/>
      <c r="F35" s="174">
        <v>48</v>
      </c>
      <c r="G35" s="171"/>
      <c r="H35" s="171">
        <v>16</v>
      </c>
      <c r="I35" s="171"/>
      <c r="J35" s="49">
        <f t="shared" si="16"/>
        <v>32</v>
      </c>
      <c r="K35" s="174">
        <v>10</v>
      </c>
      <c r="L35" s="241">
        <v>22</v>
      </c>
      <c r="M35" s="229"/>
      <c r="N35" s="41"/>
      <c r="O35" s="82"/>
      <c r="P35" s="86"/>
      <c r="Q35" s="141"/>
      <c r="R35" s="148"/>
      <c r="S35" s="106"/>
      <c r="T35" s="155">
        <v>32</v>
      </c>
      <c r="U35" s="39"/>
      <c r="V35" s="126"/>
      <c r="W35" s="82"/>
      <c r="X35" s="86"/>
      <c r="Y35" s="141"/>
      <c r="Z35" s="39"/>
      <c r="AA35" s="281"/>
    </row>
    <row r="36" spans="1:27" s="68" customFormat="1" ht="13.5" customHeight="1">
      <c r="A36" s="76" t="s">
        <v>246</v>
      </c>
      <c r="B36" s="77" t="s">
        <v>228</v>
      </c>
      <c r="C36" s="78"/>
      <c r="D36" s="256" t="s">
        <v>256</v>
      </c>
      <c r="E36" s="234"/>
      <c r="F36" s="71">
        <v>75</v>
      </c>
      <c r="G36" s="78"/>
      <c r="H36" s="78">
        <v>25</v>
      </c>
      <c r="I36" s="78"/>
      <c r="J36" s="79">
        <f t="shared" si="16"/>
        <v>50</v>
      </c>
      <c r="K36" s="71">
        <v>50</v>
      </c>
      <c r="L36" s="242"/>
      <c r="M36" s="235"/>
      <c r="N36" s="223">
        <v>38</v>
      </c>
      <c r="O36" s="81"/>
      <c r="P36" s="71"/>
      <c r="Q36" s="143"/>
      <c r="R36" s="151"/>
      <c r="S36" s="107"/>
      <c r="T36" s="158"/>
      <c r="U36" s="154"/>
      <c r="V36" s="130"/>
      <c r="W36" s="81"/>
      <c r="X36" s="71">
        <v>12</v>
      </c>
      <c r="Y36" s="141"/>
      <c r="Z36" s="39"/>
      <c r="AA36" s="281"/>
    </row>
    <row r="37" spans="1:27" s="68" customFormat="1" ht="13.5" customHeight="1">
      <c r="A37" s="76" t="s">
        <v>247</v>
      </c>
      <c r="B37" s="77" t="s">
        <v>245</v>
      </c>
      <c r="C37" s="78"/>
      <c r="D37" s="256" t="s">
        <v>254</v>
      </c>
      <c r="E37" s="234"/>
      <c r="F37" s="71">
        <v>54</v>
      </c>
      <c r="G37" s="78"/>
      <c r="H37" s="78">
        <v>18</v>
      </c>
      <c r="I37" s="78"/>
      <c r="J37" s="79">
        <f t="shared" si="16"/>
        <v>36</v>
      </c>
      <c r="K37" s="71">
        <v>36</v>
      </c>
      <c r="L37" s="242"/>
      <c r="M37" s="235"/>
      <c r="N37" s="223"/>
      <c r="O37" s="81"/>
      <c r="P37" s="71"/>
      <c r="Q37" s="143"/>
      <c r="R37" s="151"/>
      <c r="S37" s="107"/>
      <c r="T37" s="158"/>
      <c r="U37" s="154"/>
      <c r="V37" s="130"/>
      <c r="W37" s="81"/>
      <c r="X37" s="71">
        <v>36</v>
      </c>
      <c r="Y37" s="141"/>
      <c r="Z37" s="39"/>
      <c r="AA37" s="281"/>
    </row>
    <row r="38" spans="1:27" s="68" customFormat="1" ht="13.5" customHeight="1" thickBot="1">
      <c r="A38" s="71"/>
      <c r="B38" s="35">
        <v>144</v>
      </c>
      <c r="C38" s="67"/>
      <c r="D38" s="258"/>
      <c r="E38" s="240"/>
      <c r="F38" s="174"/>
      <c r="G38" s="171"/>
      <c r="H38" s="171"/>
      <c r="I38" s="171"/>
      <c r="J38" s="49"/>
      <c r="K38" s="174"/>
      <c r="L38" s="241"/>
      <c r="M38" s="229"/>
      <c r="N38" s="41"/>
      <c r="O38" s="37"/>
      <c r="P38" s="86"/>
      <c r="Q38" s="141"/>
      <c r="R38" s="148"/>
      <c r="S38" s="104"/>
      <c r="T38" s="155"/>
      <c r="U38" s="39"/>
      <c r="V38" s="280"/>
      <c r="W38" s="37"/>
      <c r="X38" s="86"/>
      <c r="Y38" s="141"/>
      <c r="Z38" s="39"/>
      <c r="AA38" s="281"/>
    </row>
    <row r="39" spans="1:27" ht="13.5" customHeight="1" thickBot="1">
      <c r="A39" s="69" t="s">
        <v>209</v>
      </c>
      <c r="B39" s="74" t="s">
        <v>261</v>
      </c>
      <c r="C39" s="45"/>
      <c r="D39" s="239"/>
      <c r="E39" s="238"/>
      <c r="F39" s="45">
        <f>F41+F46+F51</f>
        <v>475</v>
      </c>
      <c r="G39" s="45">
        <f t="shared" ref="G39:X39" si="17">G41+G46+G51</f>
        <v>0</v>
      </c>
      <c r="H39" s="45">
        <f t="shared" si="17"/>
        <v>145</v>
      </c>
      <c r="I39" s="45">
        <f t="shared" si="17"/>
        <v>0</v>
      </c>
      <c r="J39" s="45">
        <f t="shared" si="17"/>
        <v>330</v>
      </c>
      <c r="K39" s="45">
        <f t="shared" si="17"/>
        <v>220</v>
      </c>
      <c r="L39" s="45">
        <f t="shared" si="17"/>
        <v>110</v>
      </c>
      <c r="M39" s="45">
        <f t="shared" si="17"/>
        <v>0</v>
      </c>
      <c r="N39" s="45">
        <f t="shared" si="17"/>
        <v>132</v>
      </c>
      <c r="O39" s="45">
        <f t="shared" si="17"/>
        <v>0</v>
      </c>
      <c r="P39" s="45">
        <f t="shared" si="17"/>
        <v>186</v>
      </c>
      <c r="Q39" s="45">
        <f t="shared" si="17"/>
        <v>0</v>
      </c>
      <c r="R39" s="45">
        <f t="shared" si="17"/>
        <v>94</v>
      </c>
      <c r="S39" s="45">
        <f t="shared" si="17"/>
        <v>0</v>
      </c>
      <c r="T39" s="45">
        <f t="shared" si="17"/>
        <v>286</v>
      </c>
      <c r="U39" s="45">
        <f t="shared" si="17"/>
        <v>26</v>
      </c>
      <c r="V39" s="45">
        <f t="shared" si="17"/>
        <v>432</v>
      </c>
      <c r="W39" s="45">
        <f t="shared" si="17"/>
        <v>0</v>
      </c>
      <c r="X39" s="45">
        <f t="shared" si="17"/>
        <v>604</v>
      </c>
      <c r="Y39" s="139"/>
      <c r="Z39" s="123"/>
      <c r="AA39" s="281"/>
    </row>
    <row r="40" spans="1:27" ht="13.5" customHeight="1" thickBot="1">
      <c r="A40" s="70" t="s">
        <v>210</v>
      </c>
      <c r="B40" s="32" t="s">
        <v>24</v>
      </c>
      <c r="C40" s="31"/>
      <c r="D40" s="244"/>
      <c r="E40" s="243"/>
      <c r="F40" s="45"/>
      <c r="G40" s="172"/>
      <c r="H40" s="172"/>
      <c r="I40" s="172"/>
      <c r="J40" s="45"/>
      <c r="K40" s="172"/>
      <c r="L40" s="244"/>
      <c r="M40" s="251"/>
      <c r="N40" s="122"/>
      <c r="O40" s="33"/>
      <c r="P40" s="85"/>
      <c r="Q40" s="140"/>
      <c r="R40" s="149"/>
      <c r="S40" s="103"/>
      <c r="T40" s="156"/>
      <c r="U40" s="161"/>
      <c r="V40" s="128"/>
      <c r="W40" s="33"/>
      <c r="X40" s="85"/>
      <c r="Y40" s="140"/>
      <c r="Z40" s="161"/>
      <c r="AA40" s="281"/>
    </row>
    <row r="41" spans="1:27" ht="52.5" customHeight="1" thickBot="1">
      <c r="A41" s="69" t="s">
        <v>211</v>
      </c>
      <c r="B41" s="75" t="s">
        <v>321</v>
      </c>
      <c r="C41" s="45"/>
      <c r="D41" s="254" t="s">
        <v>257</v>
      </c>
      <c r="E41" s="238"/>
      <c r="F41" s="45">
        <f t="shared" ref="F41:I41" si="18">SUM(F42:F45)</f>
        <v>179</v>
      </c>
      <c r="G41" s="45">
        <f t="shared" si="18"/>
        <v>0</v>
      </c>
      <c r="H41" s="45">
        <f t="shared" si="18"/>
        <v>55</v>
      </c>
      <c r="I41" s="45">
        <f t="shared" si="18"/>
        <v>0</v>
      </c>
      <c r="J41" s="45">
        <f>SUM(J42:J43)</f>
        <v>124</v>
      </c>
      <c r="K41" s="45">
        <f t="shared" ref="K41:L41" si="19">SUM(K42:K45)</f>
        <v>84</v>
      </c>
      <c r="L41" s="239">
        <f t="shared" si="19"/>
        <v>40</v>
      </c>
      <c r="M41" s="250"/>
      <c r="N41" s="121">
        <f>SUM(N42:N45)</f>
        <v>132</v>
      </c>
      <c r="O41" s="274">
        <f t="shared" ref="O41:V41" si="20">SUM(O42:O45)</f>
        <v>0</v>
      </c>
      <c r="P41" s="139">
        <f t="shared" si="20"/>
        <v>186</v>
      </c>
      <c r="Q41" s="127">
        <f t="shared" si="20"/>
        <v>0</v>
      </c>
      <c r="R41" s="127">
        <f t="shared" si="20"/>
        <v>94</v>
      </c>
      <c r="S41" s="127">
        <f t="shared" si="20"/>
        <v>0</v>
      </c>
      <c r="T41" s="127">
        <f t="shared" si="20"/>
        <v>0</v>
      </c>
      <c r="U41" s="127">
        <f t="shared" si="20"/>
        <v>0</v>
      </c>
      <c r="V41" s="127">
        <f t="shared" si="20"/>
        <v>0</v>
      </c>
      <c r="W41" s="274">
        <f t="shared" ref="W41" si="21">SUM(W42:W45)</f>
        <v>0</v>
      </c>
      <c r="X41" s="45">
        <f t="shared" ref="X41" si="22">SUM(X42:X45)</f>
        <v>0</v>
      </c>
      <c r="Y41" s="139"/>
      <c r="Z41" s="123"/>
      <c r="AA41" s="281"/>
    </row>
    <row r="42" spans="1:27" ht="23.25" customHeight="1">
      <c r="A42" s="71" t="s">
        <v>212</v>
      </c>
      <c r="B42" s="35" t="s">
        <v>25</v>
      </c>
      <c r="C42" s="36"/>
      <c r="D42" s="257" t="s">
        <v>259</v>
      </c>
      <c r="E42" s="240"/>
      <c r="F42" s="174">
        <v>83</v>
      </c>
      <c r="G42" s="171"/>
      <c r="H42" s="171">
        <v>25</v>
      </c>
      <c r="I42" s="171"/>
      <c r="J42" s="49">
        <v>58</v>
      </c>
      <c r="K42" s="174">
        <v>44</v>
      </c>
      <c r="L42" s="241">
        <v>14</v>
      </c>
      <c r="M42" s="229"/>
      <c r="N42" s="41">
        <v>30</v>
      </c>
      <c r="O42" s="37"/>
      <c r="P42" s="86">
        <v>28</v>
      </c>
      <c r="Q42" s="141"/>
      <c r="R42" s="148"/>
      <c r="S42" s="104"/>
      <c r="T42" s="155"/>
      <c r="U42" s="39"/>
      <c r="V42" s="126"/>
      <c r="W42" s="37"/>
      <c r="X42" s="86"/>
      <c r="Y42" s="141"/>
      <c r="Z42" s="39"/>
      <c r="AA42" s="281"/>
    </row>
    <row r="43" spans="1:27" ht="33" customHeight="1">
      <c r="A43" s="71" t="s">
        <v>229</v>
      </c>
      <c r="B43" s="72" t="s">
        <v>319</v>
      </c>
      <c r="C43" s="36"/>
      <c r="D43" s="257" t="s">
        <v>259</v>
      </c>
      <c r="E43" s="240"/>
      <c r="F43" s="174">
        <v>96</v>
      </c>
      <c r="G43" s="171"/>
      <c r="H43" s="171">
        <v>30</v>
      </c>
      <c r="I43" s="171"/>
      <c r="J43" s="49">
        <v>66</v>
      </c>
      <c r="K43" s="174">
        <v>40</v>
      </c>
      <c r="L43" s="241">
        <v>26</v>
      </c>
      <c r="M43" s="229"/>
      <c r="N43" s="41"/>
      <c r="O43" s="37"/>
      <c r="P43" s="86">
        <v>26</v>
      </c>
      <c r="Q43" s="141"/>
      <c r="R43" s="148">
        <v>40</v>
      </c>
      <c r="S43" s="104"/>
      <c r="T43" s="155"/>
      <c r="U43" s="39"/>
      <c r="V43" s="126"/>
      <c r="W43" s="37"/>
      <c r="X43" s="86"/>
      <c r="Y43" s="141"/>
      <c r="Z43" s="39"/>
      <c r="AA43" s="281"/>
    </row>
    <row r="44" spans="1:27" ht="13.5" customHeight="1">
      <c r="A44" s="71" t="s">
        <v>214</v>
      </c>
      <c r="B44" s="35" t="s">
        <v>26</v>
      </c>
      <c r="C44" s="82"/>
      <c r="D44" s="256" t="s">
        <v>258</v>
      </c>
      <c r="E44" s="245"/>
      <c r="F44" s="116"/>
      <c r="G44" s="41"/>
      <c r="H44" s="40"/>
      <c r="I44" s="174"/>
      <c r="J44" s="49">
        <f>SUM(N44:X44)</f>
        <v>288</v>
      </c>
      <c r="K44" s="174"/>
      <c r="L44" s="241"/>
      <c r="M44" s="229"/>
      <c r="N44" s="224">
        <v>102</v>
      </c>
      <c r="O44" s="38"/>
      <c r="P44" s="40">
        <v>132</v>
      </c>
      <c r="Q44" s="144"/>
      <c r="R44" s="152">
        <v>54</v>
      </c>
      <c r="S44" s="108"/>
      <c r="T44" s="159"/>
      <c r="U44" s="100"/>
      <c r="V44" s="131"/>
      <c r="W44" s="38"/>
      <c r="X44" s="40"/>
      <c r="Y44" s="144"/>
      <c r="Z44" s="100"/>
      <c r="AA44" s="281"/>
    </row>
    <row r="45" spans="1:27" ht="13.5" customHeight="1" thickBot="1">
      <c r="A45" s="71" t="s">
        <v>215</v>
      </c>
      <c r="B45" s="72" t="s">
        <v>216</v>
      </c>
      <c r="C45" s="82"/>
      <c r="D45" s="259"/>
      <c r="E45" s="246"/>
      <c r="F45" s="117"/>
      <c r="G45" s="41"/>
      <c r="H45" s="40"/>
      <c r="I45" s="174"/>
      <c r="J45" s="49"/>
      <c r="K45" s="174"/>
      <c r="L45" s="241"/>
      <c r="M45" s="229"/>
      <c r="N45" s="224"/>
      <c r="O45" s="37"/>
      <c r="P45" s="40"/>
      <c r="Q45" s="141"/>
      <c r="R45" s="152"/>
      <c r="S45" s="104"/>
      <c r="T45" s="159"/>
      <c r="U45" s="39"/>
      <c r="V45" s="131"/>
      <c r="W45" s="37"/>
      <c r="X45" s="40"/>
      <c r="Y45" s="141"/>
      <c r="Z45" s="39"/>
      <c r="AA45" s="281"/>
    </row>
    <row r="46" spans="1:27" ht="23.25" customHeight="1" thickBot="1">
      <c r="A46" s="69" t="s">
        <v>217</v>
      </c>
      <c r="B46" s="75" t="s">
        <v>316</v>
      </c>
      <c r="C46" s="45"/>
      <c r="D46" s="254" t="s">
        <v>257</v>
      </c>
      <c r="E46" s="247"/>
      <c r="F46" s="45">
        <f t="shared" ref="F46:I46" si="23">SUM(F47:F50)</f>
        <v>136</v>
      </c>
      <c r="G46" s="45">
        <f t="shared" si="23"/>
        <v>0</v>
      </c>
      <c r="H46" s="45">
        <f t="shared" si="23"/>
        <v>42</v>
      </c>
      <c r="I46" s="45">
        <f t="shared" si="23"/>
        <v>0</v>
      </c>
      <c r="J46" s="45">
        <f>SUM(J47:J48)</f>
        <v>94</v>
      </c>
      <c r="K46" s="45">
        <f t="shared" ref="K46:L46" si="24">SUM(K47:K50)</f>
        <v>64</v>
      </c>
      <c r="L46" s="239">
        <f t="shared" si="24"/>
        <v>30</v>
      </c>
      <c r="M46" s="250"/>
      <c r="N46" s="121">
        <f>SUM(N47:N50)</f>
        <v>0</v>
      </c>
      <c r="O46" s="274">
        <f t="shared" ref="O46:V46" si="25">SUM(O47:O50)</f>
        <v>0</v>
      </c>
      <c r="P46" s="139">
        <f t="shared" si="25"/>
        <v>0</v>
      </c>
      <c r="Q46" s="127">
        <f t="shared" si="25"/>
        <v>0</v>
      </c>
      <c r="R46" s="127">
        <f t="shared" si="25"/>
        <v>0</v>
      </c>
      <c r="S46" s="127">
        <f t="shared" si="25"/>
        <v>0</v>
      </c>
      <c r="T46" s="127">
        <f t="shared" si="25"/>
        <v>286</v>
      </c>
      <c r="U46" s="127">
        <f t="shared" si="25"/>
        <v>26</v>
      </c>
      <c r="V46" s="127">
        <f t="shared" si="25"/>
        <v>96</v>
      </c>
      <c r="W46" s="274">
        <f t="shared" ref="W46" si="26">SUM(W47:W50)</f>
        <v>0</v>
      </c>
      <c r="X46" s="45">
        <f t="shared" ref="X46" si="27">SUM(X47:X50)</f>
        <v>0</v>
      </c>
      <c r="Y46" s="139"/>
      <c r="Z46" s="123"/>
      <c r="AA46" s="281"/>
    </row>
    <row r="47" spans="1:27" ht="23.25" customHeight="1">
      <c r="A47" s="71" t="s">
        <v>218</v>
      </c>
      <c r="B47" s="72" t="s">
        <v>27</v>
      </c>
      <c r="C47" s="36"/>
      <c r="D47" s="257" t="s">
        <v>259</v>
      </c>
      <c r="E47" s="240"/>
      <c r="F47" s="174">
        <v>100</v>
      </c>
      <c r="G47" s="171"/>
      <c r="H47" s="171">
        <v>30</v>
      </c>
      <c r="I47" s="171"/>
      <c r="J47" s="49">
        <v>70</v>
      </c>
      <c r="K47" s="174">
        <v>50</v>
      </c>
      <c r="L47" s="241">
        <v>20</v>
      </c>
      <c r="M47" s="229"/>
      <c r="N47" s="41"/>
      <c r="O47" s="37"/>
      <c r="P47" s="86"/>
      <c r="Q47" s="141"/>
      <c r="R47" s="148"/>
      <c r="S47" s="104"/>
      <c r="T47" s="155">
        <v>70</v>
      </c>
      <c r="U47" s="39"/>
      <c r="V47" s="126"/>
      <c r="W47" s="37"/>
      <c r="X47" s="86"/>
      <c r="Y47" s="141"/>
      <c r="Z47" s="39"/>
      <c r="AA47" s="281"/>
    </row>
    <row r="48" spans="1:27" ht="13.5" customHeight="1">
      <c r="A48" s="71" t="s">
        <v>219</v>
      </c>
      <c r="B48" s="35" t="s">
        <v>29</v>
      </c>
      <c r="C48" s="36"/>
      <c r="D48" s="257" t="s">
        <v>254</v>
      </c>
      <c r="E48" s="245"/>
      <c r="F48" s="118">
        <v>36</v>
      </c>
      <c r="G48" s="171"/>
      <c r="H48" s="171">
        <v>12</v>
      </c>
      <c r="I48" s="171"/>
      <c r="J48" s="49">
        <v>24</v>
      </c>
      <c r="K48" s="174">
        <v>14</v>
      </c>
      <c r="L48" s="241">
        <v>10</v>
      </c>
      <c r="M48" s="229"/>
      <c r="N48" s="41"/>
      <c r="O48" s="37"/>
      <c r="P48" s="86"/>
      <c r="Q48" s="141"/>
      <c r="R48" s="148"/>
      <c r="S48" s="104"/>
      <c r="T48" s="155"/>
      <c r="U48" s="155">
        <v>26</v>
      </c>
      <c r="V48" s="126">
        <v>24</v>
      </c>
      <c r="W48" s="275"/>
      <c r="X48" s="86"/>
      <c r="Y48" s="141"/>
      <c r="Z48" s="39"/>
      <c r="AA48" s="281"/>
    </row>
    <row r="49" spans="1:27" ht="13.5" customHeight="1">
      <c r="A49" s="71" t="s">
        <v>220</v>
      </c>
      <c r="B49" s="35" t="s">
        <v>26</v>
      </c>
      <c r="C49" s="36"/>
      <c r="D49" s="256" t="s">
        <v>255</v>
      </c>
      <c r="E49" s="245"/>
      <c r="F49" s="119"/>
      <c r="G49" s="174"/>
      <c r="H49" s="40"/>
      <c r="I49" s="174"/>
      <c r="J49" s="49">
        <f>SUM(N49:X49)</f>
        <v>108</v>
      </c>
      <c r="K49" s="174"/>
      <c r="L49" s="241"/>
      <c r="M49" s="229"/>
      <c r="N49" s="224"/>
      <c r="O49" s="38"/>
      <c r="P49" s="40"/>
      <c r="Q49" s="144"/>
      <c r="R49" s="152"/>
      <c r="S49" s="108"/>
      <c r="T49" s="159">
        <v>108</v>
      </c>
      <c r="U49" s="100"/>
      <c r="V49" s="131"/>
      <c r="W49" s="38"/>
      <c r="X49" s="40"/>
      <c r="Y49" s="144"/>
      <c r="Z49" s="100"/>
      <c r="AA49" s="281"/>
    </row>
    <row r="50" spans="1:27" ht="13.5" customHeight="1" thickBot="1">
      <c r="A50" s="71" t="s">
        <v>221</v>
      </c>
      <c r="B50" s="35" t="s">
        <v>33</v>
      </c>
      <c r="C50" s="36"/>
      <c r="D50" s="260"/>
      <c r="E50" s="245"/>
      <c r="F50" s="120"/>
      <c r="G50" s="174"/>
      <c r="H50" s="40"/>
      <c r="I50" s="174"/>
      <c r="J50" s="49">
        <f>SUM(N50:X50)</f>
        <v>180</v>
      </c>
      <c r="K50" s="174"/>
      <c r="L50" s="241"/>
      <c r="M50" s="229"/>
      <c r="N50" s="224"/>
      <c r="O50" s="37"/>
      <c r="P50" s="279"/>
      <c r="Q50" s="278"/>
      <c r="R50" s="152"/>
      <c r="S50" s="104"/>
      <c r="T50" s="159">
        <v>108</v>
      </c>
      <c r="U50" s="39"/>
      <c r="V50" s="131">
        <v>72</v>
      </c>
      <c r="W50" s="37"/>
      <c r="X50" s="40"/>
      <c r="Y50" s="141"/>
      <c r="Z50" s="39"/>
      <c r="AA50" s="281"/>
    </row>
    <row r="51" spans="1:27" ht="33" customHeight="1" thickBot="1">
      <c r="A51" s="69" t="s">
        <v>222</v>
      </c>
      <c r="B51" s="75" t="s">
        <v>225</v>
      </c>
      <c r="C51" s="45"/>
      <c r="D51" s="254" t="s">
        <v>257</v>
      </c>
      <c r="E51" s="238"/>
      <c r="F51" s="45">
        <f t="shared" ref="F51:I51" si="28">SUM(F52:F54)</f>
        <v>160</v>
      </c>
      <c r="G51" s="45">
        <f t="shared" si="28"/>
        <v>0</v>
      </c>
      <c r="H51" s="45">
        <f t="shared" si="28"/>
        <v>48</v>
      </c>
      <c r="I51" s="45">
        <f t="shared" si="28"/>
        <v>0</v>
      </c>
      <c r="J51" s="45">
        <f>SUM(J52:J52)</f>
        <v>112</v>
      </c>
      <c r="K51" s="45">
        <f t="shared" ref="K51:L51" si="29">SUM(K52:K54)</f>
        <v>72</v>
      </c>
      <c r="L51" s="239">
        <f t="shared" si="29"/>
        <v>40</v>
      </c>
      <c r="M51" s="250"/>
      <c r="N51" s="121">
        <f>SUM(N52:N54)</f>
        <v>0</v>
      </c>
      <c r="O51" s="45">
        <f t="shared" ref="O51:X51" si="30">SUM(O52:O54)</f>
        <v>0</v>
      </c>
      <c r="P51" s="239">
        <f t="shared" si="30"/>
        <v>0</v>
      </c>
      <c r="Q51" s="121">
        <f t="shared" si="30"/>
        <v>0</v>
      </c>
      <c r="R51" s="45">
        <f t="shared" si="30"/>
        <v>0</v>
      </c>
      <c r="S51" s="45">
        <f t="shared" si="30"/>
        <v>0</v>
      </c>
      <c r="T51" s="239">
        <f t="shared" si="30"/>
        <v>0</v>
      </c>
      <c r="U51" s="121">
        <f t="shared" si="30"/>
        <v>0</v>
      </c>
      <c r="V51" s="45">
        <f t="shared" si="30"/>
        <v>336</v>
      </c>
      <c r="W51" s="45">
        <f t="shared" si="30"/>
        <v>0</v>
      </c>
      <c r="X51" s="45">
        <f t="shared" si="30"/>
        <v>604</v>
      </c>
      <c r="Y51" s="139"/>
      <c r="Z51" s="123"/>
      <c r="AA51" s="281"/>
    </row>
    <row r="52" spans="1:27" ht="33" customHeight="1">
      <c r="A52" s="71" t="s">
        <v>223</v>
      </c>
      <c r="B52" s="72" t="s">
        <v>224</v>
      </c>
      <c r="C52" s="36"/>
      <c r="D52" s="257" t="s">
        <v>259</v>
      </c>
      <c r="E52" s="240"/>
      <c r="F52" s="174">
        <v>160</v>
      </c>
      <c r="G52" s="171"/>
      <c r="H52" s="171">
        <v>48</v>
      </c>
      <c r="I52" s="171"/>
      <c r="J52" s="49">
        <v>112</v>
      </c>
      <c r="K52" s="174">
        <v>72</v>
      </c>
      <c r="L52" s="241">
        <v>40</v>
      </c>
      <c r="M52" s="229"/>
      <c r="N52" s="41"/>
      <c r="O52" s="37"/>
      <c r="P52" s="241"/>
      <c r="Q52" s="278"/>
      <c r="R52" s="148"/>
      <c r="S52" s="104"/>
      <c r="T52" s="277"/>
      <c r="U52" s="39"/>
      <c r="V52" s="126">
        <v>48</v>
      </c>
      <c r="W52" s="37"/>
      <c r="X52" s="86">
        <v>64</v>
      </c>
      <c r="Y52" s="141"/>
      <c r="Z52" s="39"/>
      <c r="AA52" s="281"/>
    </row>
    <row r="53" spans="1:27" ht="13.5" customHeight="1">
      <c r="A53" s="71" t="s">
        <v>227</v>
      </c>
      <c r="B53" s="72" t="s">
        <v>26</v>
      </c>
      <c r="C53" s="36"/>
      <c r="D53" s="261"/>
      <c r="E53" s="245"/>
      <c r="F53" s="37"/>
      <c r="G53" s="174"/>
      <c r="H53" s="40"/>
      <c r="I53" s="174"/>
      <c r="J53" s="49">
        <f>SUM(N53:X53)</f>
        <v>0</v>
      </c>
      <c r="K53" s="174"/>
      <c r="L53" s="241"/>
      <c r="M53" s="229"/>
      <c r="N53" s="224"/>
      <c r="O53" s="37"/>
      <c r="P53" s="40"/>
      <c r="Q53" s="141"/>
      <c r="R53" s="152"/>
      <c r="S53" s="104"/>
      <c r="T53" s="159"/>
      <c r="U53" s="39"/>
      <c r="V53" s="131"/>
      <c r="W53" s="37"/>
      <c r="X53" s="40"/>
      <c r="Y53" s="141"/>
      <c r="Z53" s="39"/>
      <c r="AA53" s="281"/>
    </row>
    <row r="54" spans="1:27" ht="18.75" customHeight="1" thickBot="1">
      <c r="A54" s="71" t="s">
        <v>226</v>
      </c>
      <c r="B54" s="72" t="s">
        <v>33</v>
      </c>
      <c r="C54" s="36"/>
      <c r="D54" s="256" t="s">
        <v>255</v>
      </c>
      <c r="E54" s="245"/>
      <c r="F54" s="37"/>
      <c r="G54" s="174"/>
      <c r="H54" s="40"/>
      <c r="I54" s="174"/>
      <c r="J54" s="49">
        <f>SUM(N54:X54)</f>
        <v>828</v>
      </c>
      <c r="K54" s="174"/>
      <c r="L54" s="241"/>
      <c r="M54" s="229"/>
      <c r="N54" s="224"/>
      <c r="O54" s="37"/>
      <c r="P54" s="40"/>
      <c r="Q54" s="141"/>
      <c r="R54" s="152"/>
      <c r="S54" s="104"/>
      <c r="T54" s="159"/>
      <c r="U54" s="39"/>
      <c r="V54" s="131">
        <v>288</v>
      </c>
      <c r="W54" s="37"/>
      <c r="X54" s="40">
        <v>540</v>
      </c>
      <c r="Y54" s="141"/>
      <c r="Z54" s="39"/>
      <c r="AA54" s="281"/>
    </row>
    <row r="55" spans="1:27" ht="13.5" hidden="1" customHeight="1" thickBot="1">
      <c r="A55" s="28"/>
      <c r="B55" s="29" t="s">
        <v>101</v>
      </c>
      <c r="C55" s="28"/>
      <c r="D55" s="237"/>
      <c r="E55" s="236"/>
      <c r="F55" s="28"/>
      <c r="G55" s="28"/>
      <c r="H55" s="28"/>
      <c r="I55" s="28"/>
      <c r="J55" s="47"/>
      <c r="K55" s="28"/>
      <c r="L55" s="237"/>
      <c r="M55" s="237"/>
      <c r="N55" s="225"/>
      <c r="O55" s="28"/>
      <c r="P55" s="30"/>
      <c r="Q55" s="142"/>
      <c r="R55" s="153"/>
      <c r="S55" s="105"/>
      <c r="T55" s="160"/>
      <c r="U55" s="28"/>
      <c r="V55" s="132"/>
      <c r="W55" s="28"/>
      <c r="X55" s="30"/>
      <c r="Y55" s="142"/>
      <c r="Z55" s="28"/>
      <c r="AA55" s="281"/>
    </row>
    <row r="56" spans="1:27" ht="21" customHeight="1" thickBot="1">
      <c r="A56" s="211" t="s">
        <v>113</v>
      </c>
      <c r="B56" s="212" t="s">
        <v>114</v>
      </c>
      <c r="C56" s="213"/>
      <c r="D56" s="262" t="s">
        <v>254</v>
      </c>
      <c r="E56" s="248"/>
      <c r="F56" s="215">
        <v>80</v>
      </c>
      <c r="G56" s="215"/>
      <c r="H56" s="216">
        <v>40</v>
      </c>
      <c r="I56" s="211"/>
      <c r="J56" s="215">
        <v>40</v>
      </c>
      <c r="K56" s="211"/>
      <c r="L56" s="249"/>
      <c r="M56" s="252"/>
      <c r="N56" s="214"/>
      <c r="O56" s="213"/>
      <c r="P56" s="211"/>
      <c r="Q56" s="218"/>
      <c r="R56" s="219"/>
      <c r="S56" s="220"/>
      <c r="T56" s="221"/>
      <c r="U56" s="222"/>
      <c r="V56" s="217">
        <v>16</v>
      </c>
      <c r="W56" s="145"/>
      <c r="X56" s="146">
        <v>24</v>
      </c>
      <c r="Y56" s="147"/>
      <c r="Z56" s="162"/>
      <c r="AA56" s="281"/>
    </row>
    <row r="57" spans="1:27" ht="13.5" customHeight="1" thickTop="1" thickBot="1">
      <c r="A57" s="209"/>
      <c r="B57" s="182"/>
      <c r="C57" s="443"/>
      <c r="D57" s="444"/>
      <c r="E57" s="444"/>
      <c r="F57" s="445"/>
      <c r="G57" s="99"/>
      <c r="H57" s="210"/>
      <c r="I57" s="99"/>
      <c r="J57" s="99"/>
      <c r="K57" s="99"/>
      <c r="L57" s="446"/>
      <c r="M57" s="446"/>
      <c r="N57" s="99"/>
      <c r="O57" s="133"/>
      <c r="P57" s="99"/>
      <c r="Q57" s="133"/>
      <c r="R57" s="99"/>
      <c r="S57" s="133"/>
      <c r="T57" s="99"/>
      <c r="U57" s="133"/>
      <c r="V57" s="99"/>
      <c r="W57" s="133"/>
      <c r="X57" s="99"/>
      <c r="Y57" s="133"/>
      <c r="Z57" s="42"/>
    </row>
    <row r="58" spans="1:27" ht="23.25" customHeight="1" thickBot="1">
      <c r="A58" s="498" t="s">
        <v>318</v>
      </c>
      <c r="B58" s="499"/>
      <c r="C58" s="447"/>
      <c r="D58" s="448"/>
      <c r="E58" s="448"/>
      <c r="F58" s="449"/>
      <c r="G58" s="31"/>
      <c r="H58" s="197"/>
      <c r="I58" s="195"/>
      <c r="J58" s="195"/>
      <c r="K58" s="195"/>
      <c r="L58" s="450"/>
      <c r="M58" s="450"/>
      <c r="N58" s="195"/>
      <c r="O58" s="196"/>
      <c r="P58" s="195"/>
      <c r="Q58" s="196"/>
      <c r="R58" s="195"/>
      <c r="S58" s="196"/>
      <c r="T58" s="195"/>
      <c r="U58" s="196"/>
      <c r="V58" s="195"/>
      <c r="W58" s="196"/>
      <c r="X58" s="195"/>
      <c r="Y58" s="87"/>
      <c r="Z58" s="42"/>
    </row>
    <row r="59" spans="1:27" ht="13.5" customHeight="1" thickTop="1">
      <c r="A59" s="71"/>
      <c r="B59" s="73"/>
      <c r="C59" s="463"/>
      <c r="D59" s="464"/>
      <c r="E59" s="464"/>
      <c r="F59" s="465"/>
      <c r="G59" s="80"/>
      <c r="H59" s="466" t="s">
        <v>248</v>
      </c>
      <c r="I59" s="193"/>
      <c r="J59" s="469" t="s">
        <v>308</v>
      </c>
      <c r="K59" s="470"/>
      <c r="L59" s="470"/>
      <c r="M59" s="471"/>
      <c r="N59" s="193"/>
      <c r="O59" s="194"/>
      <c r="P59" s="193">
        <v>1</v>
      </c>
      <c r="Q59" s="194"/>
      <c r="R59" s="193">
        <v>2</v>
      </c>
      <c r="S59" s="194"/>
      <c r="T59" s="193">
        <v>4</v>
      </c>
      <c r="U59" s="194"/>
      <c r="V59" s="193"/>
      <c r="W59" s="194"/>
      <c r="X59" s="205">
        <v>1</v>
      </c>
      <c r="Y59" s="203"/>
      <c r="Z59" s="43"/>
    </row>
    <row r="60" spans="1:27" ht="13.5" customHeight="1" thickBot="1">
      <c r="A60" s="71" t="s">
        <v>177</v>
      </c>
      <c r="B60" s="73" t="s">
        <v>249</v>
      </c>
      <c r="C60" s="484" t="s">
        <v>250</v>
      </c>
      <c r="D60" s="485"/>
      <c r="E60" s="485"/>
      <c r="F60" s="486"/>
      <c r="G60" s="80"/>
      <c r="H60" s="467"/>
      <c r="I60" s="71"/>
      <c r="J60" s="472" t="s">
        <v>251</v>
      </c>
      <c r="K60" s="473"/>
      <c r="L60" s="473"/>
      <c r="M60" s="474"/>
      <c r="N60" s="71">
        <v>1</v>
      </c>
      <c r="O60" s="167"/>
      <c r="P60" s="71">
        <v>3</v>
      </c>
      <c r="Q60" s="167"/>
      <c r="R60" s="71">
        <v>2</v>
      </c>
      <c r="S60" s="167"/>
      <c r="T60" s="71">
        <v>6</v>
      </c>
      <c r="U60" s="167"/>
      <c r="V60" s="71">
        <v>2</v>
      </c>
      <c r="W60" s="167"/>
      <c r="X60" s="206">
        <v>6</v>
      </c>
      <c r="Y60" s="203"/>
      <c r="Z60" s="43"/>
    </row>
    <row r="61" spans="1:27" ht="13.5" customHeight="1" thickBot="1">
      <c r="A61" s="168"/>
      <c r="B61" s="169"/>
      <c r="C61" s="504"/>
      <c r="D61" s="505"/>
      <c r="E61" s="505"/>
      <c r="F61" s="506"/>
      <c r="G61" s="176"/>
      <c r="H61" s="467"/>
      <c r="I61" s="70"/>
      <c r="J61" s="475" t="s">
        <v>252</v>
      </c>
      <c r="K61" s="476"/>
      <c r="L61" s="476"/>
      <c r="M61" s="477"/>
      <c r="N61" s="70">
        <v>1</v>
      </c>
      <c r="O61" s="170"/>
      <c r="P61" s="70">
        <v>2</v>
      </c>
      <c r="Q61" s="170"/>
      <c r="R61" s="70">
        <v>1</v>
      </c>
      <c r="S61" s="170"/>
      <c r="T61" s="70">
        <v>1</v>
      </c>
      <c r="U61" s="170"/>
      <c r="V61" s="70">
        <v>1</v>
      </c>
      <c r="W61" s="170"/>
      <c r="X61" s="207"/>
      <c r="Y61" s="204"/>
      <c r="Z61" s="42"/>
    </row>
    <row r="62" spans="1:27" ht="13.5" customHeight="1">
      <c r="A62" s="71"/>
      <c r="B62" s="73"/>
      <c r="C62" s="463"/>
      <c r="D62" s="464"/>
      <c r="E62" s="464"/>
      <c r="F62" s="465"/>
      <c r="G62" s="80"/>
      <c r="H62" s="467"/>
      <c r="I62" s="71"/>
      <c r="J62" s="478" t="s">
        <v>253</v>
      </c>
      <c r="K62" s="479"/>
      <c r="L62" s="479"/>
      <c r="M62" s="480"/>
      <c r="N62" s="71"/>
      <c r="O62" s="167"/>
      <c r="P62" s="71"/>
      <c r="Q62" s="167"/>
      <c r="R62" s="71">
        <v>1</v>
      </c>
      <c r="S62" s="167"/>
      <c r="T62" s="71">
        <v>1</v>
      </c>
      <c r="U62" s="167"/>
      <c r="V62" s="71"/>
      <c r="W62" s="167"/>
      <c r="X62" s="206">
        <v>1</v>
      </c>
      <c r="Y62" s="203"/>
      <c r="Z62" s="43"/>
    </row>
    <row r="63" spans="1:27" ht="13.5" customHeight="1" thickBot="1">
      <c r="A63" s="71"/>
      <c r="B63" s="92"/>
      <c r="C63" s="501"/>
      <c r="D63" s="502"/>
      <c r="E63" s="502"/>
      <c r="F63" s="503"/>
      <c r="G63" s="175"/>
      <c r="H63" s="468"/>
      <c r="I63" s="201"/>
      <c r="J63" s="481"/>
      <c r="K63" s="482"/>
      <c r="L63" s="482"/>
      <c r="M63" s="483"/>
      <c r="N63" s="201"/>
      <c r="O63" s="202"/>
      <c r="P63" s="201"/>
      <c r="Q63" s="202"/>
      <c r="R63" s="201"/>
      <c r="S63" s="202"/>
      <c r="T63" s="201"/>
      <c r="U63" s="202"/>
      <c r="V63" s="201"/>
      <c r="W63" s="202"/>
      <c r="X63" s="208"/>
      <c r="Y63" s="203"/>
      <c r="Z63" s="43"/>
    </row>
    <row r="64" spans="1:27" ht="13.5" customHeight="1" thickTop="1" thickBot="1">
      <c r="A64" s="89">
        <v>2052</v>
      </c>
      <c r="B64" s="90" t="s">
        <v>230</v>
      </c>
      <c r="C64" s="173"/>
      <c r="D64" s="173"/>
      <c r="E64" s="173"/>
      <c r="F64" s="173"/>
      <c r="G64" s="173"/>
      <c r="H64" s="200"/>
      <c r="I64" s="200"/>
      <c r="J64" s="200"/>
      <c r="K64" s="34"/>
      <c r="L64" s="500"/>
      <c r="M64" s="500"/>
      <c r="N64" s="192"/>
      <c r="O64" s="198"/>
      <c r="P64" s="34"/>
      <c r="Q64" s="198"/>
      <c r="R64" s="34"/>
      <c r="S64" s="198"/>
      <c r="T64" s="34"/>
      <c r="U64" s="199"/>
      <c r="V64" s="192"/>
      <c r="W64" s="198"/>
      <c r="X64" s="34"/>
      <c r="Y64" s="184"/>
      <c r="Z64" s="37"/>
    </row>
    <row r="65" spans="1:27" ht="13.5" customHeight="1" thickBot="1">
      <c r="A65" s="91">
        <v>236</v>
      </c>
      <c r="B65" s="92" t="s">
        <v>231</v>
      </c>
      <c r="C65" s="495"/>
      <c r="D65" s="495"/>
      <c r="E65" s="174"/>
      <c r="F65" s="174"/>
      <c r="G65" s="174"/>
      <c r="H65" s="174"/>
      <c r="I65" s="174"/>
      <c r="J65" s="174"/>
      <c r="K65" s="174"/>
      <c r="L65" s="174"/>
      <c r="M65" s="174"/>
      <c r="N65" s="487"/>
      <c r="O65" s="488"/>
      <c r="P65" s="487"/>
      <c r="Q65" s="488"/>
      <c r="R65" s="487"/>
      <c r="S65" s="488"/>
      <c r="T65" s="487"/>
      <c r="U65" s="492"/>
      <c r="V65" s="487"/>
      <c r="W65" s="488"/>
      <c r="X65" s="487"/>
      <c r="Y65" s="488"/>
      <c r="Z65" s="186"/>
      <c r="AA65" s="189"/>
    </row>
    <row r="66" spans="1:27" ht="13.5" customHeight="1" thickBot="1">
      <c r="A66" s="93">
        <v>144</v>
      </c>
      <c r="B66" s="94" t="s">
        <v>232</v>
      </c>
      <c r="C66" s="489"/>
      <c r="D66" s="490"/>
      <c r="E66" s="34"/>
      <c r="F66" s="174"/>
      <c r="G66" s="174"/>
      <c r="H66" s="174"/>
      <c r="I66" s="174"/>
      <c r="J66" s="174"/>
      <c r="K66" s="174"/>
      <c r="L66" s="174"/>
      <c r="M66" s="174"/>
      <c r="N66" s="491"/>
      <c r="O66" s="488"/>
      <c r="P66" s="487"/>
      <c r="Q66" s="488"/>
      <c r="R66" s="487"/>
      <c r="S66" s="488"/>
      <c r="T66" s="487"/>
      <c r="U66" s="492"/>
      <c r="V66" s="487"/>
      <c r="W66" s="488"/>
      <c r="X66" s="493"/>
      <c r="Y66" s="494"/>
      <c r="Z66" s="187"/>
      <c r="AA66" s="189"/>
    </row>
    <row r="67" spans="1:27" ht="13.5" customHeight="1" thickBot="1">
      <c r="A67" s="93">
        <v>300</v>
      </c>
      <c r="B67" s="94" t="s">
        <v>233</v>
      </c>
      <c r="C67" s="191"/>
      <c r="D67" s="174"/>
      <c r="E67" s="41"/>
      <c r="F67" s="174"/>
      <c r="G67" s="174"/>
      <c r="H67" s="174"/>
      <c r="I67" s="174"/>
      <c r="J67" s="174"/>
      <c r="K67" s="174"/>
      <c r="L67" s="174"/>
      <c r="M67" s="174"/>
      <c r="N67" s="174"/>
      <c r="O67" s="38"/>
      <c r="P67" s="174"/>
      <c r="Q67" s="38"/>
      <c r="R67" s="174"/>
      <c r="S67" s="38"/>
      <c r="T67" s="174"/>
      <c r="U67" s="38"/>
      <c r="V67" s="174"/>
      <c r="W67" s="38"/>
      <c r="X67" s="174"/>
      <c r="Y67" s="33"/>
      <c r="Z67" s="124"/>
      <c r="AA67" s="189"/>
    </row>
    <row r="68" spans="1:27" ht="13.5" customHeight="1">
      <c r="A68" s="93">
        <v>40</v>
      </c>
      <c r="B68" s="94" t="s">
        <v>234</v>
      </c>
      <c r="C68" s="185"/>
      <c r="D68" s="185"/>
      <c r="E68" s="185"/>
      <c r="F68" s="185"/>
      <c r="G68" s="185"/>
      <c r="H68" s="185"/>
      <c r="I68" s="185"/>
      <c r="J68" s="266"/>
      <c r="K68" s="185"/>
      <c r="L68" s="185"/>
      <c r="M68" s="185"/>
      <c r="N68" s="497"/>
      <c r="O68" s="497"/>
      <c r="P68" s="497"/>
      <c r="Q68" s="497"/>
      <c r="R68" s="497"/>
      <c r="S68" s="497"/>
      <c r="T68" s="497"/>
      <c r="U68" s="497"/>
      <c r="V68" s="497"/>
      <c r="W68" s="497"/>
      <c r="X68" s="497"/>
      <c r="Y68" s="496"/>
      <c r="Z68" s="188"/>
      <c r="AA68" s="189"/>
    </row>
    <row r="69" spans="1:27" ht="13.5" customHeight="1">
      <c r="A69" s="93">
        <v>1404</v>
      </c>
      <c r="B69" s="94" t="s">
        <v>235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496"/>
      <c r="O69" s="496"/>
      <c r="P69" s="496"/>
      <c r="Q69" s="496"/>
      <c r="R69" s="496"/>
      <c r="S69" s="496"/>
      <c r="T69" s="496"/>
      <c r="U69" s="496"/>
      <c r="V69" s="496"/>
      <c r="W69" s="496"/>
      <c r="X69" s="496"/>
      <c r="Y69" s="496"/>
      <c r="Z69" s="188"/>
      <c r="AA69" s="189"/>
    </row>
    <row r="70" spans="1:27" ht="13.5" customHeight="1">
      <c r="A70" s="95">
        <f>SUM(A64:A69)</f>
        <v>4176</v>
      </c>
      <c r="B70" s="96" t="s">
        <v>236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496"/>
      <c r="O70" s="496"/>
      <c r="P70" s="496"/>
      <c r="Q70" s="496"/>
      <c r="R70" s="496"/>
      <c r="S70" s="496"/>
      <c r="T70" s="496"/>
      <c r="U70" s="496"/>
      <c r="V70" s="496"/>
      <c r="W70" s="496"/>
      <c r="X70" s="496"/>
      <c r="Y70" s="496"/>
      <c r="Z70" s="188"/>
      <c r="AA70" s="189"/>
    </row>
  </sheetData>
  <mergeCells count="84">
    <mergeCell ref="A58:B58"/>
    <mergeCell ref="N70:O70"/>
    <mergeCell ref="P70:Q70"/>
    <mergeCell ref="R70:S70"/>
    <mergeCell ref="T70:U70"/>
    <mergeCell ref="N68:O68"/>
    <mergeCell ref="P68:Q68"/>
    <mergeCell ref="R68:S68"/>
    <mergeCell ref="T68:U68"/>
    <mergeCell ref="N69:O69"/>
    <mergeCell ref="P69:Q69"/>
    <mergeCell ref="R69:S69"/>
    <mergeCell ref="T69:U69"/>
    <mergeCell ref="L64:M64"/>
    <mergeCell ref="C63:F63"/>
    <mergeCell ref="C61:F61"/>
    <mergeCell ref="X69:Y69"/>
    <mergeCell ref="V68:W68"/>
    <mergeCell ref="X68:Y68"/>
    <mergeCell ref="V70:W70"/>
    <mergeCell ref="X70:Y70"/>
    <mergeCell ref="V69:W69"/>
    <mergeCell ref="V65:W65"/>
    <mergeCell ref="X65:Y65"/>
    <mergeCell ref="C66:D66"/>
    <mergeCell ref="N66:O66"/>
    <mergeCell ref="P66:Q66"/>
    <mergeCell ref="R66:S66"/>
    <mergeCell ref="T66:U66"/>
    <mergeCell ref="V66:W66"/>
    <mergeCell ref="X66:Y66"/>
    <mergeCell ref="C65:D65"/>
    <mergeCell ref="N65:O65"/>
    <mergeCell ref="P65:Q65"/>
    <mergeCell ref="R65:S65"/>
    <mergeCell ref="T65:U65"/>
    <mergeCell ref="C62:F62"/>
    <mergeCell ref="H59:H63"/>
    <mergeCell ref="J59:M59"/>
    <mergeCell ref="J60:M60"/>
    <mergeCell ref="J61:M61"/>
    <mergeCell ref="J62:M62"/>
    <mergeCell ref="J63:M63"/>
    <mergeCell ref="C59:F59"/>
    <mergeCell ref="C60:F60"/>
    <mergeCell ref="C57:F57"/>
    <mergeCell ref="L57:M57"/>
    <mergeCell ref="C58:F58"/>
    <mergeCell ref="L58:M58"/>
    <mergeCell ref="R5:R6"/>
    <mergeCell ref="J4:J6"/>
    <mergeCell ref="K4:M4"/>
    <mergeCell ref="P4:Q4"/>
    <mergeCell ref="R4:S4"/>
    <mergeCell ref="N4:O4"/>
    <mergeCell ref="F3:F6"/>
    <mergeCell ref="H3:H6"/>
    <mergeCell ref="J3:M3"/>
    <mergeCell ref="P3:Q3"/>
    <mergeCell ref="N3:O3"/>
    <mergeCell ref="T5:T6"/>
    <mergeCell ref="V5:V6"/>
    <mergeCell ref="T4:U4"/>
    <mergeCell ref="V4:W4"/>
    <mergeCell ref="X5:X6"/>
    <mergeCell ref="X4:Y4"/>
    <mergeCell ref="R2:T2"/>
    <mergeCell ref="V2:X2"/>
    <mergeCell ref="R3:S3"/>
    <mergeCell ref="T3:U3"/>
    <mergeCell ref="V3:W3"/>
    <mergeCell ref="X3:Y3"/>
    <mergeCell ref="N2:P2"/>
    <mergeCell ref="A1:A6"/>
    <mergeCell ref="B1:B6"/>
    <mergeCell ref="C1:D2"/>
    <mergeCell ref="E1:M2"/>
    <mergeCell ref="C3:C6"/>
    <mergeCell ref="K5:K6"/>
    <mergeCell ref="L5:L6"/>
    <mergeCell ref="M5:M6"/>
    <mergeCell ref="N5:N6"/>
    <mergeCell ref="P5:P6"/>
    <mergeCell ref="D3:D6"/>
  </mergeCells>
  <pageMargins left="0" right="0" top="0" bottom="0" header="0" footer="0"/>
  <pageSetup paperSize="9" scale="90" orientation="landscape" r:id="rId1"/>
  <headerFooter alignWithMargins="0"/>
  <ignoredErrors>
    <ignoredError sqref="A7:B7 D7 F7:Z7" numberStoredAsText="1"/>
    <ignoredError sqref="P8 T8 V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668"/>
  <sheetViews>
    <sheetView showGridLines="0" workbookViewId="0">
      <pane ySplit="1" topLeftCell="A669" activePane="bottomLeft" state="frozen"/>
      <selection pane="bottomLeft" activeCell="B507" sqref="B507:E517"/>
    </sheetView>
  </sheetViews>
  <sheetFormatPr defaultColWidth="14.6640625" defaultRowHeight="15" customHeight="1"/>
  <cols>
    <col min="1" max="1" width="5.83203125" style="2" customWidth="1"/>
    <col min="2" max="2" width="15" style="2" customWidth="1"/>
    <col min="3" max="4" width="0" style="2" hidden="1" customWidth="1"/>
    <col min="5" max="5" width="125" style="2" customWidth="1"/>
    <col min="6" max="16384" width="14.6640625" style="2"/>
  </cols>
  <sheetData>
    <row r="1" spans="1:5" ht="16.5" customHeight="1">
      <c r="A1" s="508" t="s">
        <v>43</v>
      </c>
      <c r="B1" s="508"/>
      <c r="C1" s="15"/>
      <c r="D1" s="15"/>
      <c r="E1" s="15" t="s">
        <v>44</v>
      </c>
    </row>
    <row r="2" spans="1:5" ht="27" customHeight="1">
      <c r="A2" s="509" t="s">
        <v>12</v>
      </c>
      <c r="B2" s="509"/>
      <c r="C2" s="17"/>
      <c r="D2" s="18">
        <v>1</v>
      </c>
      <c r="E2" s="16" t="s">
        <v>45</v>
      </c>
    </row>
    <row r="3" spans="1:5" ht="14.25" customHeight="1">
      <c r="A3" s="10"/>
      <c r="B3" s="71" t="s">
        <v>203</v>
      </c>
      <c r="C3" s="35" t="s">
        <v>11</v>
      </c>
      <c r="D3" s="13">
        <v>2</v>
      </c>
      <c r="E3" s="14" t="s">
        <v>11</v>
      </c>
    </row>
    <row r="4" spans="1:5" ht="14.25" customHeight="1">
      <c r="A4" s="10"/>
      <c r="B4" s="71" t="s">
        <v>204</v>
      </c>
      <c r="C4" s="35" t="s">
        <v>19</v>
      </c>
      <c r="D4" s="13">
        <v>3</v>
      </c>
      <c r="E4" s="14" t="s">
        <v>19</v>
      </c>
    </row>
    <row r="5" spans="1:5" ht="14.25" customHeight="1">
      <c r="A5" s="10"/>
      <c r="B5" s="71" t="s">
        <v>205</v>
      </c>
      <c r="C5" s="35" t="s">
        <v>20</v>
      </c>
      <c r="D5" s="13">
        <v>4</v>
      </c>
      <c r="E5" s="14" t="s">
        <v>20</v>
      </c>
    </row>
    <row r="6" spans="1:5" ht="14.25" customHeight="1">
      <c r="A6" s="10"/>
      <c r="B6" s="71" t="s">
        <v>206</v>
      </c>
      <c r="C6" s="35" t="s">
        <v>21</v>
      </c>
      <c r="D6" s="13">
        <v>5</v>
      </c>
      <c r="E6" s="14" t="s">
        <v>22</v>
      </c>
    </row>
    <row r="7" spans="1:5" ht="14.25" customHeight="1">
      <c r="A7" s="10"/>
      <c r="B7" s="71" t="s">
        <v>207</v>
      </c>
      <c r="C7" s="35" t="s">
        <v>22</v>
      </c>
      <c r="D7" s="13">
        <v>6</v>
      </c>
      <c r="E7" s="14" t="s">
        <v>23</v>
      </c>
    </row>
    <row r="8" spans="1:5" ht="14.25" customHeight="1">
      <c r="A8" s="10"/>
      <c r="B8" s="71" t="s">
        <v>208</v>
      </c>
      <c r="C8" s="35" t="s">
        <v>23</v>
      </c>
      <c r="D8" s="13">
        <v>7</v>
      </c>
      <c r="E8" s="14" t="s">
        <v>25</v>
      </c>
    </row>
    <row r="9" spans="1:5" ht="14.25" customHeight="1">
      <c r="A9" s="10"/>
      <c r="B9" s="71" t="s">
        <v>212</v>
      </c>
      <c r="C9" s="35" t="s">
        <v>25</v>
      </c>
      <c r="D9" s="71" t="s">
        <v>212</v>
      </c>
      <c r="E9" s="35" t="s">
        <v>25</v>
      </c>
    </row>
    <row r="10" spans="1:5" ht="14.25" customHeight="1">
      <c r="A10" s="10"/>
      <c r="B10" s="71" t="s">
        <v>229</v>
      </c>
      <c r="C10" s="72" t="s">
        <v>213</v>
      </c>
      <c r="D10" s="71" t="s">
        <v>229</v>
      </c>
      <c r="E10" s="72" t="s">
        <v>213</v>
      </c>
    </row>
    <row r="11" spans="1:5" ht="15" hidden="1" customHeight="1">
      <c r="A11" s="10"/>
      <c r="B11" s="11"/>
      <c r="C11" s="12"/>
      <c r="D11" s="13">
        <v>10</v>
      </c>
      <c r="E11" s="12"/>
    </row>
    <row r="12" spans="1:5" ht="15" hidden="1" customHeight="1">
      <c r="A12" s="10"/>
      <c r="B12" s="11"/>
      <c r="C12" s="12"/>
      <c r="D12" s="13">
        <v>11</v>
      </c>
      <c r="E12" s="12"/>
    </row>
    <row r="13" spans="1:5" ht="15" hidden="1" customHeight="1">
      <c r="A13" s="10"/>
      <c r="B13" s="11"/>
      <c r="C13" s="12"/>
      <c r="D13" s="13">
        <v>12</v>
      </c>
      <c r="E13" s="12"/>
    </row>
    <row r="14" spans="1:5" ht="15" hidden="1" customHeight="1">
      <c r="A14" s="10"/>
      <c r="B14" s="11"/>
      <c r="C14" s="12"/>
      <c r="D14" s="13">
        <v>13</v>
      </c>
      <c r="E14" s="12"/>
    </row>
    <row r="15" spans="1:5" ht="15" hidden="1" customHeight="1">
      <c r="A15" s="10"/>
      <c r="B15" s="11"/>
      <c r="C15" s="12"/>
      <c r="D15" s="13">
        <v>14</v>
      </c>
      <c r="E15" s="12"/>
    </row>
    <row r="16" spans="1:5" ht="15" hidden="1" customHeight="1">
      <c r="A16" s="10"/>
      <c r="B16" s="11"/>
      <c r="C16" s="12"/>
      <c r="D16" s="13">
        <v>15</v>
      </c>
      <c r="E16" s="12"/>
    </row>
    <row r="17" spans="1:5" ht="15" hidden="1" customHeight="1">
      <c r="A17" s="10"/>
      <c r="B17" s="11"/>
      <c r="C17" s="12"/>
      <c r="D17" s="13">
        <v>16</v>
      </c>
      <c r="E17" s="12"/>
    </row>
    <row r="18" spans="1:5" ht="15" hidden="1" customHeight="1">
      <c r="A18" s="10"/>
      <c r="B18" s="11"/>
      <c r="C18" s="12"/>
      <c r="D18" s="13">
        <v>17</v>
      </c>
      <c r="E18" s="12"/>
    </row>
    <row r="19" spans="1:5" ht="15" hidden="1" customHeight="1">
      <c r="A19" s="10"/>
      <c r="B19" s="11"/>
      <c r="C19" s="12"/>
      <c r="D19" s="13">
        <v>18</v>
      </c>
      <c r="E19" s="12"/>
    </row>
    <row r="20" spans="1:5" ht="15" hidden="1" customHeight="1">
      <c r="A20" s="10"/>
      <c r="B20" s="11"/>
      <c r="C20" s="12"/>
      <c r="D20" s="13">
        <v>19</v>
      </c>
      <c r="E20" s="12"/>
    </row>
    <row r="21" spans="1:5" ht="15" hidden="1" customHeight="1">
      <c r="A21" s="10"/>
      <c r="B21" s="11"/>
      <c r="C21" s="12"/>
      <c r="D21" s="13">
        <v>20</v>
      </c>
      <c r="E21" s="12"/>
    </row>
    <row r="22" spans="1:5" ht="15" hidden="1" customHeight="1">
      <c r="A22" s="10"/>
      <c r="B22" s="11"/>
      <c r="C22" s="12"/>
      <c r="D22" s="13">
        <v>21</v>
      </c>
      <c r="E22" s="12"/>
    </row>
    <row r="23" spans="1:5" ht="15" hidden="1" customHeight="1">
      <c r="A23" s="10"/>
      <c r="B23" s="11"/>
      <c r="C23" s="12"/>
      <c r="D23" s="13">
        <v>22</v>
      </c>
      <c r="E23" s="12"/>
    </row>
    <row r="24" spans="1:5" ht="15" hidden="1" customHeight="1">
      <c r="A24" s="10"/>
      <c r="B24" s="11"/>
      <c r="C24" s="12"/>
      <c r="D24" s="13">
        <v>23</v>
      </c>
      <c r="E24" s="12"/>
    </row>
    <row r="25" spans="1:5" ht="15" hidden="1" customHeight="1">
      <c r="A25" s="10"/>
      <c r="B25" s="11"/>
      <c r="C25" s="12"/>
      <c r="D25" s="13">
        <v>24</v>
      </c>
      <c r="E25" s="12"/>
    </row>
    <row r="26" spans="1:5" ht="15" hidden="1" customHeight="1">
      <c r="A26" s="10"/>
      <c r="B26" s="11"/>
      <c r="C26" s="12"/>
      <c r="D26" s="13">
        <v>25</v>
      </c>
      <c r="E26" s="12"/>
    </row>
    <row r="27" spans="1:5" ht="15" hidden="1" customHeight="1">
      <c r="A27" s="10"/>
      <c r="B27" s="11"/>
      <c r="C27" s="12"/>
      <c r="D27" s="13">
        <v>26</v>
      </c>
      <c r="E27" s="12"/>
    </row>
    <row r="28" spans="1:5" ht="15" hidden="1" customHeight="1">
      <c r="A28" s="10"/>
      <c r="B28" s="11"/>
      <c r="C28" s="12"/>
      <c r="D28" s="13">
        <v>27</v>
      </c>
      <c r="E28" s="12"/>
    </row>
    <row r="29" spans="1:5" ht="15" hidden="1" customHeight="1">
      <c r="A29" s="10"/>
      <c r="B29" s="11"/>
      <c r="C29" s="12"/>
      <c r="D29" s="13">
        <v>28</v>
      </c>
      <c r="E29" s="12"/>
    </row>
    <row r="30" spans="1:5" ht="15" hidden="1" customHeight="1">
      <c r="A30" s="10"/>
      <c r="B30" s="11"/>
      <c r="C30" s="12"/>
      <c r="D30" s="13">
        <v>29</v>
      </c>
      <c r="E30" s="12"/>
    </row>
    <row r="31" spans="1:5" ht="15" hidden="1" customHeight="1">
      <c r="A31" s="10"/>
      <c r="B31" s="11"/>
      <c r="C31" s="12"/>
      <c r="D31" s="13">
        <v>30</v>
      </c>
      <c r="E31" s="12"/>
    </row>
    <row r="32" spans="1:5" ht="15" hidden="1" customHeight="1">
      <c r="A32" s="10"/>
      <c r="B32" s="11"/>
      <c r="C32" s="12"/>
      <c r="D32" s="13">
        <v>31</v>
      </c>
      <c r="E32" s="12"/>
    </row>
    <row r="33" spans="1:5" ht="15" hidden="1" customHeight="1">
      <c r="A33" s="10"/>
      <c r="B33" s="11"/>
      <c r="C33" s="12"/>
      <c r="D33" s="13">
        <v>32</v>
      </c>
      <c r="E33" s="12"/>
    </row>
    <row r="34" spans="1:5" ht="15" hidden="1" customHeight="1">
      <c r="A34" s="10"/>
      <c r="B34" s="11"/>
      <c r="C34" s="12"/>
      <c r="D34" s="13">
        <v>33</v>
      </c>
      <c r="E34" s="12"/>
    </row>
    <row r="35" spans="1:5" ht="15" hidden="1" customHeight="1">
      <c r="A35" s="10"/>
      <c r="B35" s="11"/>
      <c r="C35" s="12"/>
      <c r="D35" s="13">
        <v>34</v>
      </c>
      <c r="E35" s="12"/>
    </row>
    <row r="36" spans="1:5" ht="15" hidden="1" customHeight="1">
      <c r="A36" s="10"/>
      <c r="B36" s="11"/>
      <c r="C36" s="12"/>
      <c r="D36" s="13">
        <v>35</v>
      </c>
      <c r="E36" s="12"/>
    </row>
    <row r="37" spans="1:5" ht="15" hidden="1" customHeight="1">
      <c r="A37" s="10"/>
      <c r="B37" s="11"/>
      <c r="C37" s="12"/>
      <c r="D37" s="13">
        <v>36</v>
      </c>
      <c r="E37" s="12"/>
    </row>
    <row r="38" spans="1:5" ht="15" hidden="1" customHeight="1">
      <c r="A38" s="10"/>
      <c r="B38" s="11"/>
      <c r="C38" s="12"/>
      <c r="D38" s="13">
        <v>37</v>
      </c>
      <c r="E38" s="12"/>
    </row>
    <row r="39" spans="1:5" ht="15" hidden="1" customHeight="1">
      <c r="A39" s="10"/>
      <c r="B39" s="11"/>
      <c r="C39" s="12"/>
      <c r="D39" s="13">
        <v>38</v>
      </c>
      <c r="E39" s="12"/>
    </row>
    <row r="40" spans="1:5" ht="15" hidden="1" customHeight="1">
      <c r="A40" s="10"/>
      <c r="B40" s="11"/>
      <c r="C40" s="12"/>
      <c r="D40" s="13">
        <v>39</v>
      </c>
      <c r="E40" s="12"/>
    </row>
    <row r="41" spans="1:5" ht="15" hidden="1" customHeight="1">
      <c r="A41" s="10"/>
      <c r="B41" s="11"/>
      <c r="C41" s="12"/>
      <c r="D41" s="13">
        <v>40</v>
      </c>
      <c r="E41" s="12"/>
    </row>
    <row r="42" spans="1:5" ht="15" hidden="1" customHeight="1">
      <c r="A42" s="10"/>
      <c r="B42" s="11"/>
      <c r="C42" s="12"/>
      <c r="D42" s="13">
        <v>41</v>
      </c>
      <c r="E42" s="12"/>
    </row>
    <row r="43" spans="1:5" ht="15" hidden="1" customHeight="1">
      <c r="A43" s="10"/>
      <c r="B43" s="11"/>
      <c r="C43" s="12"/>
      <c r="D43" s="13">
        <v>42</v>
      </c>
      <c r="E43" s="12"/>
    </row>
    <row r="44" spans="1:5" ht="15" hidden="1" customHeight="1">
      <c r="A44" s="10"/>
      <c r="B44" s="11"/>
      <c r="C44" s="12"/>
      <c r="D44" s="13">
        <v>43</v>
      </c>
      <c r="E44" s="12"/>
    </row>
    <row r="45" spans="1:5" ht="15" hidden="1" customHeight="1">
      <c r="A45" s="10"/>
      <c r="B45" s="11"/>
      <c r="C45" s="12"/>
      <c r="D45" s="13">
        <v>44</v>
      </c>
      <c r="E45" s="12"/>
    </row>
    <row r="46" spans="1:5" ht="15" hidden="1" customHeight="1">
      <c r="A46" s="10"/>
      <c r="B46" s="11"/>
      <c r="C46" s="12"/>
      <c r="D46" s="13">
        <v>45</v>
      </c>
      <c r="E46" s="12"/>
    </row>
    <row r="47" spans="1:5" ht="15" hidden="1" customHeight="1">
      <c r="A47" s="10"/>
      <c r="B47" s="11"/>
      <c r="C47" s="12"/>
      <c r="D47" s="13">
        <v>46</v>
      </c>
      <c r="E47" s="12"/>
    </row>
    <row r="48" spans="1:5" ht="15" hidden="1" customHeight="1">
      <c r="A48" s="10"/>
      <c r="B48" s="11"/>
      <c r="C48" s="12"/>
      <c r="D48" s="13">
        <v>47</v>
      </c>
      <c r="E48" s="12"/>
    </row>
    <row r="49" spans="1:5" ht="15" hidden="1" customHeight="1">
      <c r="A49" s="10"/>
      <c r="B49" s="11"/>
      <c r="C49" s="12"/>
      <c r="D49" s="13">
        <v>48</v>
      </c>
      <c r="E49" s="12"/>
    </row>
    <row r="50" spans="1:5" ht="15" hidden="1" customHeight="1">
      <c r="A50" s="10"/>
      <c r="B50" s="11"/>
      <c r="C50" s="12"/>
      <c r="D50" s="13">
        <v>49</v>
      </c>
      <c r="E50" s="12"/>
    </row>
    <row r="51" spans="1:5" ht="15" hidden="1" customHeight="1">
      <c r="A51" s="10"/>
      <c r="B51" s="11"/>
      <c r="C51" s="12"/>
      <c r="D51" s="13">
        <v>50</v>
      </c>
      <c r="E51" s="12"/>
    </row>
    <row r="52" spans="1:5" ht="15" hidden="1" customHeight="1">
      <c r="A52" s="10"/>
      <c r="B52" s="11"/>
      <c r="C52" s="12"/>
      <c r="D52" s="13">
        <v>51</v>
      </c>
      <c r="E52" s="12"/>
    </row>
    <row r="53" spans="1:5" ht="15" hidden="1" customHeight="1">
      <c r="A53" s="10"/>
      <c r="B53" s="11"/>
      <c r="C53" s="12"/>
      <c r="D53" s="13">
        <v>52</v>
      </c>
      <c r="E53" s="12"/>
    </row>
    <row r="54" spans="1:5" ht="15" hidden="1" customHeight="1">
      <c r="A54" s="10"/>
      <c r="B54" s="11"/>
      <c r="C54" s="12"/>
      <c r="D54" s="13">
        <v>53</v>
      </c>
      <c r="E54" s="12"/>
    </row>
    <row r="55" spans="1:5" ht="15" hidden="1" customHeight="1">
      <c r="A55" s="10"/>
      <c r="B55" s="11"/>
      <c r="C55" s="12"/>
      <c r="D55" s="13">
        <v>54</v>
      </c>
      <c r="E55" s="12"/>
    </row>
    <row r="56" spans="1:5" ht="15" hidden="1" customHeight="1">
      <c r="A56" s="10"/>
      <c r="B56" s="11"/>
      <c r="C56" s="12"/>
      <c r="D56" s="13">
        <v>55</v>
      </c>
      <c r="E56" s="12"/>
    </row>
    <row r="57" spans="1:5" ht="15" hidden="1" customHeight="1">
      <c r="A57" s="10"/>
      <c r="B57" s="11"/>
      <c r="C57" s="12"/>
      <c r="D57" s="13">
        <v>56</v>
      </c>
      <c r="E57" s="12"/>
    </row>
    <row r="58" spans="1:5" ht="15" hidden="1" customHeight="1">
      <c r="A58" s="10"/>
      <c r="B58" s="11"/>
      <c r="C58" s="12"/>
      <c r="D58" s="13">
        <v>57</v>
      </c>
      <c r="E58" s="12"/>
    </row>
    <row r="59" spans="1:5" ht="15" hidden="1" customHeight="1">
      <c r="A59" s="10"/>
      <c r="B59" s="11"/>
      <c r="C59" s="12"/>
      <c r="D59" s="13">
        <v>58</v>
      </c>
      <c r="E59" s="12"/>
    </row>
    <row r="60" spans="1:5" ht="15" hidden="1" customHeight="1">
      <c r="A60" s="10"/>
      <c r="B60" s="11"/>
      <c r="C60" s="12"/>
      <c r="D60" s="13">
        <v>59</v>
      </c>
      <c r="E60" s="12"/>
    </row>
    <row r="61" spans="1:5" ht="15" hidden="1" customHeight="1">
      <c r="A61" s="10"/>
      <c r="B61" s="11"/>
      <c r="C61" s="12"/>
      <c r="D61" s="13">
        <v>60</v>
      </c>
      <c r="E61" s="12"/>
    </row>
    <row r="62" spans="1:5" ht="15" hidden="1" customHeight="1">
      <c r="A62" s="10"/>
      <c r="B62" s="11"/>
      <c r="C62" s="12"/>
      <c r="D62" s="13">
        <v>61</v>
      </c>
      <c r="E62" s="12"/>
    </row>
    <row r="63" spans="1:5" ht="15" hidden="1" customHeight="1">
      <c r="A63" s="10"/>
      <c r="B63" s="11"/>
      <c r="C63" s="12"/>
      <c r="D63" s="13">
        <v>62</v>
      </c>
      <c r="E63" s="12"/>
    </row>
    <row r="64" spans="1:5" ht="15" hidden="1" customHeight="1">
      <c r="A64" s="10"/>
      <c r="B64" s="11"/>
      <c r="C64" s="12"/>
      <c r="D64" s="13">
        <v>63</v>
      </c>
      <c r="E64" s="12"/>
    </row>
    <row r="65" spans="1:5" ht="15" hidden="1" customHeight="1">
      <c r="A65" s="10"/>
      <c r="B65" s="11"/>
      <c r="C65" s="12"/>
      <c r="D65" s="13">
        <v>64</v>
      </c>
      <c r="E65" s="12"/>
    </row>
    <row r="66" spans="1:5" ht="15" hidden="1" customHeight="1">
      <c r="A66" s="10"/>
      <c r="B66" s="11"/>
      <c r="C66" s="12"/>
      <c r="D66" s="13">
        <v>65</v>
      </c>
      <c r="E66" s="12"/>
    </row>
    <row r="67" spans="1:5" ht="15" hidden="1" customHeight="1">
      <c r="A67" s="10"/>
      <c r="B67" s="11"/>
      <c r="C67" s="12"/>
      <c r="D67" s="13">
        <v>66</v>
      </c>
      <c r="E67" s="12"/>
    </row>
    <row r="68" spans="1:5" ht="15" hidden="1" customHeight="1">
      <c r="A68" s="10"/>
      <c r="B68" s="11"/>
      <c r="C68" s="12"/>
      <c r="D68" s="13">
        <v>67</v>
      </c>
      <c r="E68" s="12"/>
    </row>
    <row r="69" spans="1:5" ht="15" hidden="1" customHeight="1">
      <c r="A69" s="10"/>
      <c r="B69" s="11"/>
      <c r="C69" s="12"/>
      <c r="D69" s="13">
        <v>68</v>
      </c>
      <c r="E69" s="12"/>
    </row>
    <row r="70" spans="1:5" ht="15" hidden="1" customHeight="1">
      <c r="A70" s="10"/>
      <c r="B70" s="11"/>
      <c r="C70" s="12"/>
      <c r="D70" s="13">
        <v>69</v>
      </c>
      <c r="E70" s="12"/>
    </row>
    <row r="71" spans="1:5" ht="15" hidden="1" customHeight="1">
      <c r="A71" s="10"/>
      <c r="B71" s="11"/>
      <c r="C71" s="12"/>
      <c r="D71" s="13">
        <v>70</v>
      </c>
      <c r="E71" s="12"/>
    </row>
    <row r="72" spans="1:5" ht="15" hidden="1" customHeight="1">
      <c r="A72" s="10"/>
      <c r="B72" s="11"/>
      <c r="C72" s="12"/>
      <c r="D72" s="13">
        <v>71</v>
      </c>
      <c r="E72" s="12"/>
    </row>
    <row r="73" spans="1:5" ht="15" hidden="1" customHeight="1">
      <c r="A73" s="10"/>
      <c r="B73" s="11"/>
      <c r="C73" s="12"/>
      <c r="D73" s="13">
        <v>72</v>
      </c>
      <c r="E73" s="12"/>
    </row>
    <row r="74" spans="1:5" ht="15" hidden="1" customHeight="1">
      <c r="A74" s="10"/>
      <c r="B74" s="11"/>
      <c r="C74" s="12"/>
      <c r="D74" s="13">
        <v>73</v>
      </c>
      <c r="E74" s="12"/>
    </row>
    <row r="75" spans="1:5" ht="15" hidden="1" customHeight="1">
      <c r="A75" s="10"/>
      <c r="B75" s="11"/>
      <c r="C75" s="12"/>
      <c r="D75" s="13">
        <v>74</v>
      </c>
      <c r="E75" s="12"/>
    </row>
    <row r="76" spans="1:5" ht="15" hidden="1" customHeight="1">
      <c r="A76" s="10"/>
      <c r="B76" s="11"/>
      <c r="C76" s="12"/>
      <c r="D76" s="13">
        <v>75</v>
      </c>
      <c r="E76" s="12"/>
    </row>
    <row r="77" spans="1:5" ht="15" hidden="1" customHeight="1">
      <c r="A77" s="10"/>
      <c r="B77" s="11"/>
      <c r="C77" s="12"/>
      <c r="D77" s="13">
        <v>76</v>
      </c>
      <c r="E77" s="12"/>
    </row>
    <row r="78" spans="1:5" ht="15" hidden="1" customHeight="1">
      <c r="A78" s="10"/>
      <c r="B78" s="11"/>
      <c r="C78" s="12"/>
      <c r="D78" s="13">
        <v>77</v>
      </c>
      <c r="E78" s="12"/>
    </row>
    <row r="79" spans="1:5" ht="15" hidden="1" customHeight="1">
      <c r="A79" s="10"/>
      <c r="B79" s="11"/>
      <c r="C79" s="12"/>
      <c r="D79" s="13">
        <v>78</v>
      </c>
      <c r="E79" s="12"/>
    </row>
    <row r="80" spans="1:5" ht="15" hidden="1" customHeight="1">
      <c r="A80" s="10"/>
      <c r="B80" s="11"/>
      <c r="C80" s="12"/>
      <c r="D80" s="13">
        <v>79</v>
      </c>
      <c r="E80" s="12"/>
    </row>
    <row r="81" spans="1:5" ht="15" hidden="1" customHeight="1">
      <c r="A81" s="10"/>
      <c r="B81" s="11"/>
      <c r="C81" s="12"/>
      <c r="D81" s="13">
        <v>80</v>
      </c>
      <c r="E81" s="12"/>
    </row>
    <row r="82" spans="1:5" ht="15" hidden="1" customHeight="1">
      <c r="A82" s="10"/>
      <c r="B82" s="11"/>
      <c r="C82" s="12"/>
      <c r="D82" s="13">
        <v>81</v>
      </c>
      <c r="E82" s="12"/>
    </row>
    <row r="83" spans="1:5" ht="15" customHeight="1">
      <c r="A83" s="10"/>
      <c r="B83" s="71" t="s">
        <v>218</v>
      </c>
      <c r="C83" s="72" t="s">
        <v>27</v>
      </c>
      <c r="D83" s="71" t="s">
        <v>218</v>
      </c>
      <c r="E83" s="72" t="s">
        <v>27</v>
      </c>
    </row>
    <row r="84" spans="1:5" ht="15" customHeight="1">
      <c r="A84" s="10"/>
      <c r="B84" s="71" t="s">
        <v>219</v>
      </c>
      <c r="C84" s="35" t="s">
        <v>29</v>
      </c>
      <c r="D84" s="71" t="s">
        <v>219</v>
      </c>
      <c r="E84" s="35" t="s">
        <v>29</v>
      </c>
    </row>
    <row r="85" spans="1:5" ht="15" customHeight="1">
      <c r="A85" s="10"/>
      <c r="B85" s="71" t="s">
        <v>223</v>
      </c>
      <c r="C85" s="72" t="s">
        <v>224</v>
      </c>
      <c r="D85" s="71" t="s">
        <v>223</v>
      </c>
      <c r="E85" s="72" t="s">
        <v>224</v>
      </c>
    </row>
    <row r="86" spans="1:5" ht="27" customHeight="1">
      <c r="A86" s="507" t="s">
        <v>13</v>
      </c>
      <c r="B86" s="507"/>
      <c r="C86" s="8"/>
      <c r="D86" s="9">
        <v>1</v>
      </c>
      <c r="E86" s="7" t="s">
        <v>46</v>
      </c>
    </row>
    <row r="87" spans="1:5" ht="14.25" customHeight="1">
      <c r="A87" s="10"/>
      <c r="B87" s="71" t="s">
        <v>203</v>
      </c>
      <c r="C87" s="35" t="s">
        <v>11</v>
      </c>
      <c r="D87" s="13">
        <v>2</v>
      </c>
      <c r="E87" s="14" t="s">
        <v>11</v>
      </c>
    </row>
    <row r="88" spans="1:5" ht="14.25" customHeight="1">
      <c r="A88" s="10"/>
      <c r="B88" s="71" t="s">
        <v>204</v>
      </c>
      <c r="C88" s="35" t="s">
        <v>19</v>
      </c>
      <c r="D88" s="13">
        <v>3</v>
      </c>
      <c r="E88" s="14" t="s">
        <v>19</v>
      </c>
    </row>
    <row r="89" spans="1:5" ht="14.25" customHeight="1">
      <c r="A89" s="10"/>
      <c r="B89" s="71" t="s">
        <v>205</v>
      </c>
      <c r="C89" s="35" t="s">
        <v>20</v>
      </c>
      <c r="D89" s="13">
        <v>4</v>
      </c>
      <c r="E89" s="14" t="s">
        <v>20</v>
      </c>
    </row>
    <row r="90" spans="1:5" ht="14.25" customHeight="1">
      <c r="A90" s="10"/>
      <c r="B90" s="71" t="s">
        <v>206</v>
      </c>
      <c r="C90" s="35" t="s">
        <v>21</v>
      </c>
      <c r="D90" s="13">
        <v>5</v>
      </c>
      <c r="E90" s="14" t="s">
        <v>22</v>
      </c>
    </row>
    <row r="91" spans="1:5" ht="14.25" customHeight="1">
      <c r="A91" s="10"/>
      <c r="B91" s="71" t="s">
        <v>207</v>
      </c>
      <c r="C91" s="35" t="s">
        <v>22</v>
      </c>
      <c r="D91" s="13">
        <v>6</v>
      </c>
      <c r="E91" s="14" t="s">
        <v>23</v>
      </c>
    </row>
    <row r="92" spans="1:5" ht="14.25" customHeight="1">
      <c r="A92" s="10"/>
      <c r="B92" s="71" t="s">
        <v>208</v>
      </c>
      <c r="C92" s="35" t="s">
        <v>23</v>
      </c>
      <c r="D92" s="13">
        <v>7</v>
      </c>
      <c r="E92" s="14" t="s">
        <v>25</v>
      </c>
    </row>
    <row r="93" spans="1:5" ht="14.25" customHeight="1">
      <c r="A93" s="10"/>
      <c r="B93" s="71" t="s">
        <v>212</v>
      </c>
      <c r="C93" s="35" t="s">
        <v>25</v>
      </c>
      <c r="D93" s="71" t="s">
        <v>212</v>
      </c>
      <c r="E93" s="35" t="s">
        <v>25</v>
      </c>
    </row>
    <row r="94" spans="1:5" ht="14.25" customHeight="1">
      <c r="A94" s="10"/>
      <c r="B94" s="71" t="s">
        <v>229</v>
      </c>
      <c r="C94" s="72" t="s">
        <v>213</v>
      </c>
      <c r="D94" s="71" t="s">
        <v>229</v>
      </c>
      <c r="E94" s="72" t="s">
        <v>213</v>
      </c>
    </row>
    <row r="95" spans="1:5" ht="14.25" customHeight="1">
      <c r="A95" s="10"/>
      <c r="B95" s="71" t="s">
        <v>218</v>
      </c>
      <c r="C95" s="72" t="s">
        <v>27</v>
      </c>
      <c r="D95" s="71" t="s">
        <v>218</v>
      </c>
      <c r="E95" s="72" t="s">
        <v>27</v>
      </c>
    </row>
    <row r="96" spans="1:5" ht="14.25" customHeight="1">
      <c r="A96" s="10"/>
      <c r="B96" s="71" t="s">
        <v>219</v>
      </c>
      <c r="C96" s="35" t="s">
        <v>29</v>
      </c>
      <c r="D96" s="71" t="s">
        <v>219</v>
      </c>
      <c r="E96" s="35" t="s">
        <v>29</v>
      </c>
    </row>
    <row r="97" spans="1:5" ht="14.25" customHeight="1">
      <c r="A97" s="10"/>
      <c r="B97" s="71" t="s">
        <v>223</v>
      </c>
      <c r="C97" s="72" t="s">
        <v>224</v>
      </c>
      <c r="D97" s="71" t="s">
        <v>223</v>
      </c>
      <c r="E97" s="72" t="s">
        <v>224</v>
      </c>
    </row>
    <row r="98" spans="1:5" ht="15" hidden="1" customHeight="1">
      <c r="A98" s="10"/>
      <c r="B98" s="11"/>
      <c r="C98" s="12"/>
      <c r="D98" s="13">
        <v>13</v>
      </c>
      <c r="E98" s="12"/>
    </row>
    <row r="99" spans="1:5" ht="15" hidden="1" customHeight="1">
      <c r="A99" s="10"/>
      <c r="B99" s="11"/>
      <c r="C99" s="12"/>
      <c r="D99" s="13">
        <v>14</v>
      </c>
      <c r="E99" s="12"/>
    </row>
    <row r="100" spans="1:5" ht="15" hidden="1" customHeight="1">
      <c r="A100" s="10"/>
      <c r="B100" s="11"/>
      <c r="C100" s="12"/>
      <c r="D100" s="13">
        <v>15</v>
      </c>
      <c r="E100" s="12"/>
    </row>
    <row r="101" spans="1:5" ht="15" hidden="1" customHeight="1">
      <c r="A101" s="10"/>
      <c r="B101" s="11"/>
      <c r="C101" s="12"/>
      <c r="D101" s="13">
        <v>16</v>
      </c>
      <c r="E101" s="12"/>
    </row>
    <row r="102" spans="1:5" ht="15" hidden="1" customHeight="1">
      <c r="A102" s="10"/>
      <c r="B102" s="11"/>
      <c r="C102" s="12"/>
      <c r="D102" s="13">
        <v>17</v>
      </c>
      <c r="E102" s="12"/>
    </row>
    <row r="103" spans="1:5" ht="15" hidden="1" customHeight="1">
      <c r="A103" s="10"/>
      <c r="B103" s="11"/>
      <c r="C103" s="12"/>
      <c r="D103" s="13">
        <v>18</v>
      </c>
      <c r="E103" s="12"/>
    </row>
    <row r="104" spans="1:5" ht="15" hidden="1" customHeight="1">
      <c r="A104" s="10"/>
      <c r="B104" s="11"/>
      <c r="C104" s="12"/>
      <c r="D104" s="13">
        <v>19</v>
      </c>
      <c r="E104" s="12"/>
    </row>
    <row r="105" spans="1:5" ht="15" hidden="1" customHeight="1">
      <c r="A105" s="10"/>
      <c r="B105" s="11"/>
      <c r="C105" s="12"/>
      <c r="D105" s="13">
        <v>20</v>
      </c>
      <c r="E105" s="12"/>
    </row>
    <row r="106" spans="1:5" ht="15" hidden="1" customHeight="1">
      <c r="A106" s="10"/>
      <c r="B106" s="11"/>
      <c r="C106" s="12"/>
      <c r="D106" s="13">
        <v>21</v>
      </c>
      <c r="E106" s="12"/>
    </row>
    <row r="107" spans="1:5" ht="15" hidden="1" customHeight="1">
      <c r="A107" s="10"/>
      <c r="B107" s="11"/>
      <c r="C107" s="12"/>
      <c r="D107" s="13">
        <v>22</v>
      </c>
      <c r="E107" s="12"/>
    </row>
    <row r="108" spans="1:5" ht="15" hidden="1" customHeight="1">
      <c r="A108" s="10"/>
      <c r="B108" s="11"/>
      <c r="C108" s="12"/>
      <c r="D108" s="13">
        <v>23</v>
      </c>
      <c r="E108" s="12"/>
    </row>
    <row r="109" spans="1:5" ht="15" hidden="1" customHeight="1">
      <c r="A109" s="10"/>
      <c r="B109" s="11"/>
      <c r="C109" s="12"/>
      <c r="D109" s="13">
        <v>24</v>
      </c>
      <c r="E109" s="12"/>
    </row>
    <row r="110" spans="1:5" ht="15" hidden="1" customHeight="1">
      <c r="A110" s="10"/>
      <c r="B110" s="11"/>
      <c r="C110" s="12"/>
      <c r="D110" s="13">
        <v>25</v>
      </c>
      <c r="E110" s="12"/>
    </row>
    <row r="111" spans="1:5" ht="15" hidden="1" customHeight="1">
      <c r="A111" s="10"/>
      <c r="B111" s="11"/>
      <c r="C111" s="12"/>
      <c r="D111" s="13">
        <v>26</v>
      </c>
      <c r="E111" s="12"/>
    </row>
    <row r="112" spans="1:5" ht="15" hidden="1" customHeight="1">
      <c r="A112" s="10"/>
      <c r="B112" s="11"/>
      <c r="C112" s="12"/>
      <c r="D112" s="13">
        <v>27</v>
      </c>
      <c r="E112" s="12"/>
    </row>
    <row r="113" spans="1:5" ht="15" hidden="1" customHeight="1">
      <c r="A113" s="10"/>
      <c r="B113" s="11"/>
      <c r="C113" s="12"/>
      <c r="D113" s="13">
        <v>28</v>
      </c>
      <c r="E113" s="12"/>
    </row>
    <row r="114" spans="1:5" ht="15" hidden="1" customHeight="1">
      <c r="A114" s="10"/>
      <c r="B114" s="11"/>
      <c r="C114" s="12"/>
      <c r="D114" s="13">
        <v>29</v>
      </c>
      <c r="E114" s="12"/>
    </row>
    <row r="115" spans="1:5" ht="15" hidden="1" customHeight="1">
      <c r="A115" s="10"/>
      <c r="B115" s="11"/>
      <c r="C115" s="12"/>
      <c r="D115" s="13">
        <v>30</v>
      </c>
      <c r="E115" s="12"/>
    </row>
    <row r="116" spans="1:5" ht="15" hidden="1" customHeight="1">
      <c r="A116" s="10"/>
      <c r="B116" s="11"/>
      <c r="C116" s="12"/>
      <c r="D116" s="13">
        <v>31</v>
      </c>
      <c r="E116" s="12"/>
    </row>
    <row r="117" spans="1:5" ht="15" hidden="1" customHeight="1">
      <c r="A117" s="10"/>
      <c r="B117" s="11"/>
      <c r="C117" s="12"/>
      <c r="D117" s="13">
        <v>32</v>
      </c>
      <c r="E117" s="12"/>
    </row>
    <row r="118" spans="1:5" ht="15" hidden="1" customHeight="1">
      <c r="A118" s="10"/>
      <c r="B118" s="11"/>
      <c r="C118" s="12"/>
      <c r="D118" s="13">
        <v>33</v>
      </c>
      <c r="E118" s="12"/>
    </row>
    <row r="119" spans="1:5" ht="15" hidden="1" customHeight="1">
      <c r="A119" s="10"/>
      <c r="B119" s="11"/>
      <c r="C119" s="12"/>
      <c r="D119" s="13">
        <v>34</v>
      </c>
      <c r="E119" s="12"/>
    </row>
    <row r="120" spans="1:5" ht="15" hidden="1" customHeight="1">
      <c r="A120" s="10"/>
      <c r="B120" s="11"/>
      <c r="C120" s="12"/>
      <c r="D120" s="13">
        <v>35</v>
      </c>
      <c r="E120" s="12"/>
    </row>
    <row r="121" spans="1:5" ht="15" hidden="1" customHeight="1">
      <c r="A121" s="10"/>
      <c r="B121" s="11"/>
      <c r="C121" s="12"/>
      <c r="D121" s="13">
        <v>36</v>
      </c>
      <c r="E121" s="12"/>
    </row>
    <row r="122" spans="1:5" ht="15" hidden="1" customHeight="1">
      <c r="A122" s="10"/>
      <c r="B122" s="11"/>
      <c r="C122" s="12"/>
      <c r="D122" s="13">
        <v>37</v>
      </c>
      <c r="E122" s="12"/>
    </row>
    <row r="123" spans="1:5" ht="15" hidden="1" customHeight="1">
      <c r="A123" s="10"/>
      <c r="B123" s="11"/>
      <c r="C123" s="12"/>
      <c r="D123" s="13">
        <v>38</v>
      </c>
      <c r="E123" s="12"/>
    </row>
    <row r="124" spans="1:5" ht="15" hidden="1" customHeight="1">
      <c r="A124" s="10"/>
      <c r="B124" s="11"/>
      <c r="C124" s="12"/>
      <c r="D124" s="13">
        <v>39</v>
      </c>
      <c r="E124" s="12"/>
    </row>
    <row r="125" spans="1:5" ht="15" hidden="1" customHeight="1">
      <c r="A125" s="10"/>
      <c r="B125" s="11"/>
      <c r="C125" s="12"/>
      <c r="D125" s="13">
        <v>40</v>
      </c>
      <c r="E125" s="12"/>
    </row>
    <row r="126" spans="1:5" ht="15" hidden="1" customHeight="1">
      <c r="A126" s="10"/>
      <c r="B126" s="11"/>
      <c r="C126" s="12"/>
      <c r="D126" s="13">
        <v>41</v>
      </c>
      <c r="E126" s="12"/>
    </row>
    <row r="127" spans="1:5" ht="15" hidden="1" customHeight="1">
      <c r="A127" s="10"/>
      <c r="B127" s="11"/>
      <c r="C127" s="12"/>
      <c r="D127" s="13">
        <v>42</v>
      </c>
      <c r="E127" s="12"/>
    </row>
    <row r="128" spans="1:5" ht="15" hidden="1" customHeight="1">
      <c r="A128" s="10"/>
      <c r="B128" s="11"/>
      <c r="C128" s="12"/>
      <c r="D128" s="13">
        <v>43</v>
      </c>
      <c r="E128" s="12"/>
    </row>
    <row r="129" spans="1:5" ht="15" hidden="1" customHeight="1">
      <c r="A129" s="10"/>
      <c r="B129" s="11"/>
      <c r="C129" s="12"/>
      <c r="D129" s="13">
        <v>44</v>
      </c>
      <c r="E129" s="12"/>
    </row>
    <row r="130" spans="1:5" ht="15" hidden="1" customHeight="1">
      <c r="A130" s="10"/>
      <c r="B130" s="11"/>
      <c r="C130" s="12"/>
      <c r="D130" s="13">
        <v>45</v>
      </c>
      <c r="E130" s="12"/>
    </row>
    <row r="131" spans="1:5" ht="15" hidden="1" customHeight="1">
      <c r="A131" s="10"/>
      <c r="B131" s="11"/>
      <c r="C131" s="12"/>
      <c r="D131" s="13">
        <v>46</v>
      </c>
      <c r="E131" s="12"/>
    </row>
    <row r="132" spans="1:5" ht="15" hidden="1" customHeight="1">
      <c r="A132" s="10"/>
      <c r="B132" s="11"/>
      <c r="C132" s="12"/>
      <c r="D132" s="13">
        <v>47</v>
      </c>
      <c r="E132" s="12"/>
    </row>
    <row r="133" spans="1:5" ht="15" hidden="1" customHeight="1">
      <c r="A133" s="10"/>
      <c r="B133" s="11"/>
      <c r="C133" s="12"/>
      <c r="D133" s="13">
        <v>48</v>
      </c>
      <c r="E133" s="12"/>
    </row>
    <row r="134" spans="1:5" ht="15" hidden="1" customHeight="1">
      <c r="A134" s="10"/>
      <c r="B134" s="11"/>
      <c r="C134" s="12"/>
      <c r="D134" s="13">
        <v>49</v>
      </c>
      <c r="E134" s="12"/>
    </row>
    <row r="135" spans="1:5" ht="15" hidden="1" customHeight="1">
      <c r="A135" s="10"/>
      <c r="B135" s="11"/>
      <c r="C135" s="12"/>
      <c r="D135" s="13">
        <v>50</v>
      </c>
      <c r="E135" s="12"/>
    </row>
    <row r="136" spans="1:5" ht="15" hidden="1" customHeight="1">
      <c r="A136" s="10"/>
      <c r="B136" s="11"/>
      <c r="C136" s="12"/>
      <c r="D136" s="13">
        <v>51</v>
      </c>
      <c r="E136" s="12"/>
    </row>
    <row r="137" spans="1:5" ht="15" hidden="1" customHeight="1">
      <c r="A137" s="10"/>
      <c r="B137" s="11"/>
      <c r="C137" s="12"/>
      <c r="D137" s="13">
        <v>52</v>
      </c>
      <c r="E137" s="12"/>
    </row>
    <row r="138" spans="1:5" ht="15" hidden="1" customHeight="1">
      <c r="A138" s="10"/>
      <c r="B138" s="11"/>
      <c r="C138" s="12"/>
      <c r="D138" s="13">
        <v>53</v>
      </c>
      <c r="E138" s="12"/>
    </row>
    <row r="139" spans="1:5" ht="15" hidden="1" customHeight="1">
      <c r="A139" s="10"/>
      <c r="B139" s="11"/>
      <c r="C139" s="12"/>
      <c r="D139" s="13">
        <v>54</v>
      </c>
      <c r="E139" s="12"/>
    </row>
    <row r="140" spans="1:5" ht="15" hidden="1" customHeight="1">
      <c r="A140" s="10"/>
      <c r="B140" s="11"/>
      <c r="C140" s="12"/>
      <c r="D140" s="13">
        <v>55</v>
      </c>
      <c r="E140" s="12"/>
    </row>
    <row r="141" spans="1:5" ht="15" hidden="1" customHeight="1">
      <c r="A141" s="10"/>
      <c r="B141" s="11"/>
      <c r="C141" s="12"/>
      <c r="D141" s="13">
        <v>56</v>
      </c>
      <c r="E141" s="12"/>
    </row>
    <row r="142" spans="1:5" ht="15" hidden="1" customHeight="1">
      <c r="A142" s="10"/>
      <c r="B142" s="11"/>
      <c r="C142" s="12"/>
      <c r="D142" s="13">
        <v>57</v>
      </c>
      <c r="E142" s="12"/>
    </row>
    <row r="143" spans="1:5" ht="15" hidden="1" customHeight="1">
      <c r="A143" s="10"/>
      <c r="B143" s="11"/>
      <c r="C143" s="12"/>
      <c r="D143" s="13">
        <v>58</v>
      </c>
      <c r="E143" s="12"/>
    </row>
    <row r="144" spans="1:5" ht="15" hidden="1" customHeight="1">
      <c r="A144" s="10"/>
      <c r="B144" s="11"/>
      <c r="C144" s="12"/>
      <c r="D144" s="13">
        <v>59</v>
      </c>
      <c r="E144" s="12"/>
    </row>
    <row r="145" spans="1:5" ht="15" hidden="1" customHeight="1">
      <c r="A145" s="10"/>
      <c r="B145" s="11"/>
      <c r="C145" s="12"/>
      <c r="D145" s="13">
        <v>60</v>
      </c>
      <c r="E145" s="12"/>
    </row>
    <row r="146" spans="1:5" ht="15" hidden="1" customHeight="1">
      <c r="A146" s="10"/>
      <c r="B146" s="11"/>
      <c r="C146" s="12"/>
      <c r="D146" s="13">
        <v>61</v>
      </c>
      <c r="E146" s="12"/>
    </row>
    <row r="147" spans="1:5" ht="15" hidden="1" customHeight="1">
      <c r="A147" s="10"/>
      <c r="B147" s="11"/>
      <c r="C147" s="12"/>
      <c r="D147" s="13">
        <v>62</v>
      </c>
      <c r="E147" s="12"/>
    </row>
    <row r="148" spans="1:5" ht="15" hidden="1" customHeight="1">
      <c r="A148" s="10"/>
      <c r="B148" s="11"/>
      <c r="C148" s="12"/>
      <c r="D148" s="13">
        <v>63</v>
      </c>
      <c r="E148" s="12"/>
    </row>
    <row r="149" spans="1:5" ht="15" hidden="1" customHeight="1">
      <c r="A149" s="10"/>
      <c r="B149" s="11"/>
      <c r="C149" s="12"/>
      <c r="D149" s="13">
        <v>64</v>
      </c>
      <c r="E149" s="12"/>
    </row>
    <row r="150" spans="1:5" ht="15" hidden="1" customHeight="1">
      <c r="A150" s="10"/>
      <c r="B150" s="11"/>
      <c r="C150" s="12"/>
      <c r="D150" s="13">
        <v>65</v>
      </c>
      <c r="E150" s="12"/>
    </row>
    <row r="151" spans="1:5" ht="15" hidden="1" customHeight="1">
      <c r="A151" s="10"/>
      <c r="B151" s="11"/>
      <c r="C151" s="12"/>
      <c r="D151" s="13">
        <v>66</v>
      </c>
      <c r="E151" s="12"/>
    </row>
    <row r="152" spans="1:5" ht="15" hidden="1" customHeight="1">
      <c r="A152" s="10"/>
      <c r="B152" s="11"/>
      <c r="C152" s="12"/>
      <c r="D152" s="13">
        <v>67</v>
      </c>
      <c r="E152" s="12"/>
    </row>
    <row r="153" spans="1:5" ht="15" hidden="1" customHeight="1">
      <c r="A153" s="10"/>
      <c r="B153" s="11"/>
      <c r="C153" s="12"/>
      <c r="D153" s="13">
        <v>68</v>
      </c>
      <c r="E153" s="12"/>
    </row>
    <row r="154" spans="1:5" ht="15" hidden="1" customHeight="1">
      <c r="A154" s="10"/>
      <c r="B154" s="11"/>
      <c r="C154" s="12"/>
      <c r="D154" s="13">
        <v>69</v>
      </c>
      <c r="E154" s="12"/>
    </row>
    <row r="155" spans="1:5" ht="15" hidden="1" customHeight="1">
      <c r="A155" s="10"/>
      <c r="B155" s="11"/>
      <c r="C155" s="12"/>
      <c r="D155" s="13">
        <v>70</v>
      </c>
      <c r="E155" s="12"/>
    </row>
    <row r="156" spans="1:5" ht="15" hidden="1" customHeight="1">
      <c r="A156" s="10"/>
      <c r="B156" s="11"/>
      <c r="C156" s="12"/>
      <c r="D156" s="13">
        <v>71</v>
      </c>
      <c r="E156" s="12"/>
    </row>
    <row r="157" spans="1:5" ht="15" hidden="1" customHeight="1">
      <c r="A157" s="10"/>
      <c r="B157" s="11"/>
      <c r="C157" s="12"/>
      <c r="D157" s="13">
        <v>72</v>
      </c>
      <c r="E157" s="12"/>
    </row>
    <row r="158" spans="1:5" ht="15" hidden="1" customHeight="1">
      <c r="A158" s="10"/>
      <c r="B158" s="11"/>
      <c r="C158" s="12"/>
      <c r="D158" s="13">
        <v>73</v>
      </c>
      <c r="E158" s="12"/>
    </row>
    <row r="159" spans="1:5" ht="15" hidden="1" customHeight="1">
      <c r="A159" s="10"/>
      <c r="B159" s="11"/>
      <c r="C159" s="12"/>
      <c r="D159" s="13">
        <v>74</v>
      </c>
      <c r="E159" s="12"/>
    </row>
    <row r="160" spans="1:5" ht="15" hidden="1" customHeight="1">
      <c r="A160" s="10"/>
      <c r="B160" s="11"/>
      <c r="C160" s="12"/>
      <c r="D160" s="13">
        <v>75</v>
      </c>
      <c r="E160" s="12"/>
    </row>
    <row r="161" spans="1:5" ht="15" hidden="1" customHeight="1">
      <c r="A161" s="10"/>
      <c r="B161" s="11"/>
      <c r="C161" s="12"/>
      <c r="D161" s="13">
        <v>76</v>
      </c>
      <c r="E161" s="12"/>
    </row>
    <row r="162" spans="1:5" ht="15" hidden="1" customHeight="1">
      <c r="A162" s="10"/>
      <c r="B162" s="11"/>
      <c r="C162" s="12"/>
      <c r="D162" s="13">
        <v>77</v>
      </c>
      <c r="E162" s="12"/>
    </row>
    <row r="163" spans="1:5" ht="15" hidden="1" customHeight="1">
      <c r="A163" s="10"/>
      <c r="B163" s="11"/>
      <c r="C163" s="12"/>
      <c r="D163" s="13">
        <v>78</v>
      </c>
      <c r="E163" s="12"/>
    </row>
    <row r="164" spans="1:5" ht="15" hidden="1" customHeight="1">
      <c r="A164" s="10"/>
      <c r="B164" s="11"/>
      <c r="C164" s="12"/>
      <c r="D164" s="13">
        <v>79</v>
      </c>
      <c r="E164" s="12"/>
    </row>
    <row r="165" spans="1:5" ht="15" hidden="1" customHeight="1">
      <c r="A165" s="10"/>
      <c r="B165" s="11"/>
      <c r="C165" s="12"/>
      <c r="D165" s="13">
        <v>80</v>
      </c>
      <c r="E165" s="12"/>
    </row>
    <row r="166" spans="1:5" ht="15" hidden="1" customHeight="1">
      <c r="A166" s="10"/>
      <c r="B166" s="11"/>
      <c r="C166" s="12"/>
      <c r="D166" s="13">
        <v>81</v>
      </c>
      <c r="E166" s="12"/>
    </row>
    <row r="167" spans="1:5" ht="15" hidden="1" customHeight="1">
      <c r="A167" s="10"/>
      <c r="B167" s="71" t="s">
        <v>218</v>
      </c>
      <c r="C167" s="72" t="s">
        <v>27</v>
      </c>
      <c r="D167" s="71" t="s">
        <v>218</v>
      </c>
      <c r="E167" s="72" t="s">
        <v>27</v>
      </c>
    </row>
    <row r="168" spans="1:5" ht="15" hidden="1" customHeight="1">
      <c r="A168" s="10"/>
      <c r="B168" s="71" t="s">
        <v>219</v>
      </c>
      <c r="C168" s="35" t="s">
        <v>29</v>
      </c>
      <c r="D168" s="71" t="s">
        <v>219</v>
      </c>
      <c r="E168" s="35" t="s">
        <v>29</v>
      </c>
    </row>
    <row r="169" spans="1:5" ht="15" hidden="1" customHeight="1">
      <c r="A169" s="10"/>
      <c r="B169" s="71" t="s">
        <v>223</v>
      </c>
      <c r="C169" s="72" t="s">
        <v>224</v>
      </c>
      <c r="D169" s="71" t="s">
        <v>223</v>
      </c>
      <c r="E169" s="72" t="s">
        <v>224</v>
      </c>
    </row>
    <row r="170" spans="1:5" ht="27" customHeight="1">
      <c r="A170" s="507" t="s">
        <v>14</v>
      </c>
      <c r="B170" s="507"/>
      <c r="C170" s="8"/>
      <c r="D170" s="9">
        <v>1</v>
      </c>
      <c r="E170" s="7" t="s">
        <v>47</v>
      </c>
    </row>
    <row r="171" spans="1:5" ht="14.25" customHeight="1">
      <c r="A171" s="10"/>
      <c r="B171" s="71" t="s">
        <v>203</v>
      </c>
      <c r="C171" s="35" t="s">
        <v>11</v>
      </c>
      <c r="D171" s="13">
        <v>2</v>
      </c>
      <c r="E171" s="14" t="s">
        <v>11</v>
      </c>
    </row>
    <row r="172" spans="1:5" ht="14.25" customHeight="1">
      <c r="A172" s="10"/>
      <c r="B172" s="71" t="s">
        <v>204</v>
      </c>
      <c r="C172" s="35" t="s">
        <v>19</v>
      </c>
      <c r="D172" s="13">
        <v>3</v>
      </c>
      <c r="E172" s="14" t="s">
        <v>19</v>
      </c>
    </row>
    <row r="173" spans="1:5" ht="14.25" customHeight="1">
      <c r="A173" s="10"/>
      <c r="B173" s="71" t="s">
        <v>205</v>
      </c>
      <c r="C173" s="35" t="s">
        <v>20</v>
      </c>
      <c r="D173" s="13">
        <v>4</v>
      </c>
      <c r="E173" s="14" t="s">
        <v>20</v>
      </c>
    </row>
    <row r="174" spans="1:5" ht="14.25" customHeight="1">
      <c r="A174" s="10"/>
      <c r="B174" s="71" t="s">
        <v>206</v>
      </c>
      <c r="C174" s="35" t="s">
        <v>21</v>
      </c>
      <c r="D174" s="13">
        <v>5</v>
      </c>
      <c r="E174" s="14" t="s">
        <v>22</v>
      </c>
    </row>
    <row r="175" spans="1:5" ht="14.25" customHeight="1">
      <c r="A175" s="10"/>
      <c r="B175" s="71" t="s">
        <v>207</v>
      </c>
      <c r="C175" s="35" t="s">
        <v>22</v>
      </c>
      <c r="D175" s="13">
        <v>6</v>
      </c>
      <c r="E175" s="14" t="s">
        <v>23</v>
      </c>
    </row>
    <row r="176" spans="1:5" ht="14.25" customHeight="1">
      <c r="A176" s="10"/>
      <c r="B176" s="71" t="s">
        <v>208</v>
      </c>
      <c r="C176" s="35" t="s">
        <v>23</v>
      </c>
      <c r="D176" s="13">
        <v>7</v>
      </c>
      <c r="E176" s="14" t="s">
        <v>25</v>
      </c>
    </row>
    <row r="177" spans="1:5" ht="14.25" customHeight="1">
      <c r="A177" s="10"/>
      <c r="B177" s="71" t="s">
        <v>212</v>
      </c>
      <c r="C177" s="35" t="s">
        <v>25</v>
      </c>
      <c r="D177" s="71" t="s">
        <v>212</v>
      </c>
      <c r="E177" s="35" t="s">
        <v>25</v>
      </c>
    </row>
    <row r="178" spans="1:5" ht="14.25" customHeight="1">
      <c r="A178" s="10"/>
      <c r="B178" s="71" t="s">
        <v>229</v>
      </c>
      <c r="C178" s="72" t="s">
        <v>213</v>
      </c>
      <c r="D178" s="71" t="s">
        <v>229</v>
      </c>
      <c r="E178" s="72" t="s">
        <v>213</v>
      </c>
    </row>
    <row r="179" spans="1:5" ht="14.25" customHeight="1">
      <c r="A179" s="10"/>
      <c r="B179" s="71" t="s">
        <v>218</v>
      </c>
      <c r="C179" s="72" t="s">
        <v>27</v>
      </c>
      <c r="D179" s="71" t="s">
        <v>218</v>
      </c>
      <c r="E179" s="72" t="s">
        <v>27</v>
      </c>
    </row>
    <row r="180" spans="1:5" ht="14.25" customHeight="1">
      <c r="A180" s="10"/>
      <c r="B180" s="71" t="s">
        <v>219</v>
      </c>
      <c r="C180" s="35" t="s">
        <v>29</v>
      </c>
      <c r="D180" s="71" t="s">
        <v>219</v>
      </c>
      <c r="E180" s="35" t="s">
        <v>29</v>
      </c>
    </row>
    <row r="181" spans="1:5" ht="14.25" customHeight="1">
      <c r="A181" s="10"/>
      <c r="B181" s="71" t="s">
        <v>223</v>
      </c>
      <c r="C181" s="72" t="s">
        <v>224</v>
      </c>
      <c r="D181" s="71" t="s">
        <v>223</v>
      </c>
      <c r="E181" s="72" t="s">
        <v>224</v>
      </c>
    </row>
    <row r="182" spans="1:5" ht="15" hidden="1" customHeight="1">
      <c r="A182" s="10"/>
      <c r="B182" s="11"/>
      <c r="C182" s="12"/>
      <c r="D182" s="13">
        <v>10</v>
      </c>
      <c r="E182" s="12"/>
    </row>
    <row r="183" spans="1:5" ht="15" hidden="1" customHeight="1">
      <c r="A183" s="10"/>
      <c r="B183" s="11"/>
      <c r="C183" s="12"/>
      <c r="D183" s="13">
        <v>11</v>
      </c>
      <c r="E183" s="12"/>
    </row>
    <row r="184" spans="1:5" ht="15" hidden="1" customHeight="1">
      <c r="A184" s="10"/>
      <c r="B184" s="11"/>
      <c r="C184" s="12"/>
      <c r="D184" s="13">
        <v>12</v>
      </c>
      <c r="E184" s="12"/>
    </row>
    <row r="185" spans="1:5" ht="15" hidden="1" customHeight="1">
      <c r="A185" s="10"/>
      <c r="B185" s="11"/>
      <c r="C185" s="12"/>
      <c r="D185" s="13">
        <v>13</v>
      </c>
      <c r="E185" s="12"/>
    </row>
    <row r="186" spans="1:5" ht="15" hidden="1" customHeight="1">
      <c r="A186" s="10"/>
      <c r="B186" s="11"/>
      <c r="C186" s="12"/>
      <c r="D186" s="13">
        <v>14</v>
      </c>
      <c r="E186" s="12"/>
    </row>
    <row r="187" spans="1:5" ht="15" hidden="1" customHeight="1">
      <c r="A187" s="10"/>
      <c r="B187" s="11"/>
      <c r="C187" s="12"/>
      <c r="D187" s="13">
        <v>15</v>
      </c>
      <c r="E187" s="12"/>
    </row>
    <row r="188" spans="1:5" ht="15" hidden="1" customHeight="1">
      <c r="A188" s="10"/>
      <c r="B188" s="11"/>
      <c r="C188" s="12"/>
      <c r="D188" s="13">
        <v>16</v>
      </c>
      <c r="E188" s="12"/>
    </row>
    <row r="189" spans="1:5" ht="15" hidden="1" customHeight="1">
      <c r="A189" s="10"/>
      <c r="B189" s="11"/>
      <c r="C189" s="12"/>
      <c r="D189" s="13">
        <v>17</v>
      </c>
      <c r="E189" s="12"/>
    </row>
    <row r="190" spans="1:5" ht="15" hidden="1" customHeight="1">
      <c r="A190" s="10"/>
      <c r="B190" s="11"/>
      <c r="C190" s="12"/>
      <c r="D190" s="13">
        <v>18</v>
      </c>
      <c r="E190" s="12"/>
    </row>
    <row r="191" spans="1:5" ht="15" hidden="1" customHeight="1">
      <c r="A191" s="10"/>
      <c r="B191" s="11"/>
      <c r="C191" s="12"/>
      <c r="D191" s="13">
        <v>19</v>
      </c>
      <c r="E191" s="12"/>
    </row>
    <row r="192" spans="1:5" ht="15" hidden="1" customHeight="1">
      <c r="A192" s="10"/>
      <c r="B192" s="11"/>
      <c r="C192" s="12"/>
      <c r="D192" s="13">
        <v>20</v>
      </c>
      <c r="E192" s="12"/>
    </row>
    <row r="193" spans="1:5" ht="15" hidden="1" customHeight="1">
      <c r="A193" s="10"/>
      <c r="B193" s="11"/>
      <c r="C193" s="12"/>
      <c r="D193" s="13">
        <v>21</v>
      </c>
      <c r="E193" s="12"/>
    </row>
    <row r="194" spans="1:5" ht="15" hidden="1" customHeight="1">
      <c r="A194" s="10"/>
      <c r="B194" s="11"/>
      <c r="C194" s="12"/>
      <c r="D194" s="13">
        <v>22</v>
      </c>
      <c r="E194" s="12"/>
    </row>
    <row r="195" spans="1:5" ht="15" hidden="1" customHeight="1">
      <c r="A195" s="10"/>
      <c r="B195" s="11"/>
      <c r="C195" s="12"/>
      <c r="D195" s="13">
        <v>23</v>
      </c>
      <c r="E195" s="12"/>
    </row>
    <row r="196" spans="1:5" ht="15" hidden="1" customHeight="1">
      <c r="A196" s="10"/>
      <c r="B196" s="11"/>
      <c r="C196" s="12"/>
      <c r="D196" s="13">
        <v>24</v>
      </c>
      <c r="E196" s="12"/>
    </row>
    <row r="197" spans="1:5" ht="15" hidden="1" customHeight="1">
      <c r="A197" s="10"/>
      <c r="B197" s="11"/>
      <c r="C197" s="12"/>
      <c r="D197" s="13">
        <v>25</v>
      </c>
      <c r="E197" s="12"/>
    </row>
    <row r="198" spans="1:5" ht="15" hidden="1" customHeight="1">
      <c r="A198" s="10"/>
      <c r="B198" s="11"/>
      <c r="C198" s="12"/>
      <c r="D198" s="13">
        <v>26</v>
      </c>
      <c r="E198" s="12"/>
    </row>
    <row r="199" spans="1:5" ht="15" hidden="1" customHeight="1">
      <c r="A199" s="10"/>
      <c r="B199" s="11"/>
      <c r="C199" s="12"/>
      <c r="D199" s="13">
        <v>27</v>
      </c>
      <c r="E199" s="12"/>
    </row>
    <row r="200" spans="1:5" ht="15" hidden="1" customHeight="1">
      <c r="A200" s="10"/>
      <c r="B200" s="11"/>
      <c r="C200" s="12"/>
      <c r="D200" s="13">
        <v>28</v>
      </c>
      <c r="E200" s="12"/>
    </row>
    <row r="201" spans="1:5" ht="15" hidden="1" customHeight="1">
      <c r="A201" s="10"/>
      <c r="B201" s="11"/>
      <c r="C201" s="12"/>
      <c r="D201" s="13">
        <v>29</v>
      </c>
      <c r="E201" s="12"/>
    </row>
    <row r="202" spans="1:5" ht="15" hidden="1" customHeight="1">
      <c r="A202" s="10"/>
      <c r="B202" s="11"/>
      <c r="C202" s="12"/>
      <c r="D202" s="13">
        <v>30</v>
      </c>
      <c r="E202" s="12"/>
    </row>
    <row r="203" spans="1:5" ht="15" hidden="1" customHeight="1">
      <c r="A203" s="10"/>
      <c r="B203" s="11"/>
      <c r="C203" s="12"/>
      <c r="D203" s="13">
        <v>31</v>
      </c>
      <c r="E203" s="12"/>
    </row>
    <row r="204" spans="1:5" ht="15" hidden="1" customHeight="1">
      <c r="A204" s="10"/>
      <c r="B204" s="11"/>
      <c r="C204" s="12"/>
      <c r="D204" s="13">
        <v>32</v>
      </c>
      <c r="E204" s="12"/>
    </row>
    <row r="205" spans="1:5" ht="15" hidden="1" customHeight="1">
      <c r="A205" s="10"/>
      <c r="B205" s="11"/>
      <c r="C205" s="12"/>
      <c r="D205" s="13">
        <v>33</v>
      </c>
      <c r="E205" s="12"/>
    </row>
    <row r="206" spans="1:5" ht="15" hidden="1" customHeight="1">
      <c r="A206" s="10"/>
      <c r="B206" s="11"/>
      <c r="C206" s="12"/>
      <c r="D206" s="13">
        <v>34</v>
      </c>
      <c r="E206" s="12"/>
    </row>
    <row r="207" spans="1:5" ht="15" hidden="1" customHeight="1">
      <c r="A207" s="10"/>
      <c r="B207" s="11"/>
      <c r="C207" s="12"/>
      <c r="D207" s="13">
        <v>35</v>
      </c>
      <c r="E207" s="12"/>
    </row>
    <row r="208" spans="1:5" ht="15" hidden="1" customHeight="1">
      <c r="A208" s="10"/>
      <c r="B208" s="11"/>
      <c r="C208" s="12"/>
      <c r="D208" s="13">
        <v>36</v>
      </c>
      <c r="E208" s="12"/>
    </row>
    <row r="209" spans="1:5" ht="15" hidden="1" customHeight="1">
      <c r="A209" s="10"/>
      <c r="B209" s="11"/>
      <c r="C209" s="12"/>
      <c r="D209" s="13">
        <v>37</v>
      </c>
      <c r="E209" s="12"/>
    </row>
    <row r="210" spans="1:5" ht="15" hidden="1" customHeight="1">
      <c r="A210" s="10"/>
      <c r="B210" s="11"/>
      <c r="C210" s="12"/>
      <c r="D210" s="13">
        <v>38</v>
      </c>
      <c r="E210" s="12"/>
    </row>
    <row r="211" spans="1:5" ht="15" hidden="1" customHeight="1">
      <c r="A211" s="10"/>
      <c r="B211" s="11"/>
      <c r="C211" s="12"/>
      <c r="D211" s="13">
        <v>39</v>
      </c>
      <c r="E211" s="12"/>
    </row>
    <row r="212" spans="1:5" ht="15" hidden="1" customHeight="1">
      <c r="A212" s="10"/>
      <c r="B212" s="11"/>
      <c r="C212" s="12"/>
      <c r="D212" s="13">
        <v>40</v>
      </c>
      <c r="E212" s="12"/>
    </row>
    <row r="213" spans="1:5" ht="15" hidden="1" customHeight="1">
      <c r="A213" s="10"/>
      <c r="B213" s="11"/>
      <c r="C213" s="12"/>
      <c r="D213" s="13">
        <v>41</v>
      </c>
      <c r="E213" s="12"/>
    </row>
    <row r="214" spans="1:5" ht="15" hidden="1" customHeight="1">
      <c r="A214" s="10"/>
      <c r="B214" s="11"/>
      <c r="C214" s="12"/>
      <c r="D214" s="13">
        <v>42</v>
      </c>
      <c r="E214" s="12"/>
    </row>
    <row r="215" spans="1:5" ht="15" hidden="1" customHeight="1">
      <c r="A215" s="10"/>
      <c r="B215" s="11"/>
      <c r="C215" s="12"/>
      <c r="D215" s="13">
        <v>43</v>
      </c>
      <c r="E215" s="12"/>
    </row>
    <row r="216" spans="1:5" ht="15" hidden="1" customHeight="1">
      <c r="A216" s="10"/>
      <c r="B216" s="11"/>
      <c r="C216" s="12"/>
      <c r="D216" s="13">
        <v>44</v>
      </c>
      <c r="E216" s="12"/>
    </row>
    <row r="217" spans="1:5" ht="15" hidden="1" customHeight="1">
      <c r="A217" s="10"/>
      <c r="B217" s="11"/>
      <c r="C217" s="12"/>
      <c r="D217" s="13">
        <v>45</v>
      </c>
      <c r="E217" s="12"/>
    </row>
    <row r="218" spans="1:5" ht="15" hidden="1" customHeight="1">
      <c r="A218" s="10"/>
      <c r="B218" s="11"/>
      <c r="C218" s="12"/>
      <c r="D218" s="13">
        <v>46</v>
      </c>
      <c r="E218" s="12"/>
    </row>
    <row r="219" spans="1:5" ht="15" hidden="1" customHeight="1">
      <c r="A219" s="10"/>
      <c r="B219" s="11"/>
      <c r="C219" s="12"/>
      <c r="D219" s="13">
        <v>47</v>
      </c>
      <c r="E219" s="12"/>
    </row>
    <row r="220" spans="1:5" ht="15" hidden="1" customHeight="1">
      <c r="A220" s="10"/>
      <c r="B220" s="11"/>
      <c r="C220" s="12"/>
      <c r="D220" s="13">
        <v>48</v>
      </c>
      <c r="E220" s="12"/>
    </row>
    <row r="221" spans="1:5" ht="15" hidden="1" customHeight="1">
      <c r="A221" s="10"/>
      <c r="B221" s="11"/>
      <c r="C221" s="12"/>
      <c r="D221" s="13">
        <v>49</v>
      </c>
      <c r="E221" s="12"/>
    </row>
    <row r="222" spans="1:5" ht="15" hidden="1" customHeight="1">
      <c r="A222" s="10"/>
      <c r="B222" s="11"/>
      <c r="C222" s="12"/>
      <c r="D222" s="13">
        <v>50</v>
      </c>
      <c r="E222" s="12"/>
    </row>
    <row r="223" spans="1:5" ht="15" hidden="1" customHeight="1">
      <c r="A223" s="10"/>
      <c r="B223" s="11"/>
      <c r="C223" s="12"/>
      <c r="D223" s="13">
        <v>51</v>
      </c>
      <c r="E223" s="12"/>
    </row>
    <row r="224" spans="1:5" ht="15" hidden="1" customHeight="1">
      <c r="A224" s="10"/>
      <c r="B224" s="11"/>
      <c r="C224" s="12"/>
      <c r="D224" s="13">
        <v>52</v>
      </c>
      <c r="E224" s="12"/>
    </row>
    <row r="225" spans="1:5" ht="15" hidden="1" customHeight="1">
      <c r="A225" s="10"/>
      <c r="B225" s="11"/>
      <c r="C225" s="12"/>
      <c r="D225" s="13">
        <v>53</v>
      </c>
      <c r="E225" s="12"/>
    </row>
    <row r="226" spans="1:5" ht="15" hidden="1" customHeight="1">
      <c r="A226" s="10"/>
      <c r="B226" s="11"/>
      <c r="C226" s="12"/>
      <c r="D226" s="13">
        <v>54</v>
      </c>
      <c r="E226" s="12"/>
    </row>
    <row r="227" spans="1:5" ht="15" hidden="1" customHeight="1">
      <c r="A227" s="10"/>
      <c r="B227" s="11"/>
      <c r="C227" s="12"/>
      <c r="D227" s="13">
        <v>55</v>
      </c>
      <c r="E227" s="12"/>
    </row>
    <row r="228" spans="1:5" ht="15" hidden="1" customHeight="1">
      <c r="A228" s="10"/>
      <c r="B228" s="11"/>
      <c r="C228" s="12"/>
      <c r="D228" s="13">
        <v>56</v>
      </c>
      <c r="E228" s="12"/>
    </row>
    <row r="229" spans="1:5" ht="15" hidden="1" customHeight="1">
      <c r="A229" s="10"/>
      <c r="B229" s="11"/>
      <c r="C229" s="12"/>
      <c r="D229" s="13">
        <v>57</v>
      </c>
      <c r="E229" s="12"/>
    </row>
    <row r="230" spans="1:5" ht="15" hidden="1" customHeight="1">
      <c r="A230" s="10"/>
      <c r="B230" s="11"/>
      <c r="C230" s="12"/>
      <c r="D230" s="13">
        <v>58</v>
      </c>
      <c r="E230" s="12"/>
    </row>
    <row r="231" spans="1:5" ht="15" hidden="1" customHeight="1">
      <c r="A231" s="10"/>
      <c r="B231" s="11"/>
      <c r="C231" s="12"/>
      <c r="D231" s="13">
        <v>59</v>
      </c>
      <c r="E231" s="12"/>
    </row>
    <row r="232" spans="1:5" ht="15" hidden="1" customHeight="1">
      <c r="A232" s="10"/>
      <c r="B232" s="11"/>
      <c r="C232" s="12"/>
      <c r="D232" s="13">
        <v>60</v>
      </c>
      <c r="E232" s="12"/>
    </row>
    <row r="233" spans="1:5" ht="15" hidden="1" customHeight="1">
      <c r="A233" s="10"/>
      <c r="B233" s="11"/>
      <c r="C233" s="12"/>
      <c r="D233" s="13">
        <v>61</v>
      </c>
      <c r="E233" s="12"/>
    </row>
    <row r="234" spans="1:5" ht="15" hidden="1" customHeight="1">
      <c r="A234" s="10"/>
      <c r="B234" s="11"/>
      <c r="C234" s="12"/>
      <c r="D234" s="13">
        <v>62</v>
      </c>
      <c r="E234" s="12"/>
    </row>
    <row r="235" spans="1:5" ht="15" hidden="1" customHeight="1">
      <c r="A235" s="10"/>
      <c r="B235" s="11"/>
      <c r="C235" s="12"/>
      <c r="D235" s="13">
        <v>63</v>
      </c>
      <c r="E235" s="12"/>
    </row>
    <row r="236" spans="1:5" ht="15" hidden="1" customHeight="1">
      <c r="A236" s="10"/>
      <c r="B236" s="11"/>
      <c r="C236" s="12"/>
      <c r="D236" s="13">
        <v>64</v>
      </c>
      <c r="E236" s="12"/>
    </row>
    <row r="237" spans="1:5" ht="15" hidden="1" customHeight="1">
      <c r="A237" s="10"/>
      <c r="B237" s="11"/>
      <c r="C237" s="12"/>
      <c r="D237" s="13">
        <v>65</v>
      </c>
      <c r="E237" s="12"/>
    </row>
    <row r="238" spans="1:5" ht="15" hidden="1" customHeight="1">
      <c r="A238" s="10"/>
      <c r="B238" s="11"/>
      <c r="C238" s="12"/>
      <c r="D238" s="13">
        <v>66</v>
      </c>
      <c r="E238" s="12"/>
    </row>
    <row r="239" spans="1:5" ht="15" hidden="1" customHeight="1">
      <c r="A239" s="10"/>
      <c r="B239" s="11"/>
      <c r="C239" s="12"/>
      <c r="D239" s="13">
        <v>67</v>
      </c>
      <c r="E239" s="12"/>
    </row>
    <row r="240" spans="1:5" ht="15" hidden="1" customHeight="1">
      <c r="A240" s="10"/>
      <c r="B240" s="11"/>
      <c r="C240" s="12"/>
      <c r="D240" s="13">
        <v>68</v>
      </c>
      <c r="E240" s="12"/>
    </row>
    <row r="241" spans="1:5" ht="15" hidden="1" customHeight="1">
      <c r="A241" s="10"/>
      <c r="B241" s="11"/>
      <c r="C241" s="12"/>
      <c r="D241" s="13">
        <v>69</v>
      </c>
      <c r="E241" s="12"/>
    </row>
    <row r="242" spans="1:5" ht="15" hidden="1" customHeight="1">
      <c r="A242" s="10"/>
      <c r="B242" s="11"/>
      <c r="C242" s="12"/>
      <c r="D242" s="13">
        <v>70</v>
      </c>
      <c r="E242" s="12"/>
    </row>
    <row r="243" spans="1:5" ht="15" hidden="1" customHeight="1">
      <c r="A243" s="10"/>
      <c r="B243" s="11"/>
      <c r="C243" s="12"/>
      <c r="D243" s="13">
        <v>71</v>
      </c>
      <c r="E243" s="12"/>
    </row>
    <row r="244" spans="1:5" ht="15" hidden="1" customHeight="1">
      <c r="A244" s="10"/>
      <c r="B244" s="11"/>
      <c r="C244" s="12"/>
      <c r="D244" s="13">
        <v>72</v>
      </c>
      <c r="E244" s="12"/>
    </row>
    <row r="245" spans="1:5" ht="15" hidden="1" customHeight="1">
      <c r="A245" s="10"/>
      <c r="B245" s="11"/>
      <c r="C245" s="12"/>
      <c r="D245" s="13">
        <v>73</v>
      </c>
      <c r="E245" s="12"/>
    </row>
    <row r="246" spans="1:5" ht="15" hidden="1" customHeight="1">
      <c r="A246" s="10"/>
      <c r="B246" s="11"/>
      <c r="C246" s="12"/>
      <c r="D246" s="13">
        <v>74</v>
      </c>
      <c r="E246" s="12"/>
    </row>
    <row r="247" spans="1:5" ht="15" hidden="1" customHeight="1">
      <c r="A247" s="10"/>
      <c r="B247" s="11"/>
      <c r="C247" s="12"/>
      <c r="D247" s="13">
        <v>75</v>
      </c>
      <c r="E247" s="12"/>
    </row>
    <row r="248" spans="1:5" ht="15" hidden="1" customHeight="1">
      <c r="A248" s="10"/>
      <c r="B248" s="11"/>
      <c r="C248" s="12"/>
      <c r="D248" s="13">
        <v>76</v>
      </c>
      <c r="E248" s="12"/>
    </row>
    <row r="249" spans="1:5" ht="15" hidden="1" customHeight="1">
      <c r="A249" s="10"/>
      <c r="B249" s="11"/>
      <c r="C249" s="12"/>
      <c r="D249" s="13">
        <v>77</v>
      </c>
      <c r="E249" s="12"/>
    </row>
    <row r="250" spans="1:5" ht="15" hidden="1" customHeight="1">
      <c r="A250" s="10"/>
      <c r="B250" s="11"/>
      <c r="C250" s="12"/>
      <c r="D250" s="13">
        <v>78</v>
      </c>
      <c r="E250" s="12"/>
    </row>
    <row r="251" spans="1:5" ht="15" hidden="1" customHeight="1">
      <c r="A251" s="10"/>
      <c r="B251" s="11"/>
      <c r="C251" s="12"/>
      <c r="D251" s="13">
        <v>79</v>
      </c>
      <c r="E251" s="12"/>
    </row>
    <row r="252" spans="1:5" ht="15" hidden="1" customHeight="1">
      <c r="A252" s="10"/>
      <c r="B252" s="11"/>
      <c r="C252" s="12"/>
      <c r="D252" s="13">
        <v>80</v>
      </c>
      <c r="E252" s="12"/>
    </row>
    <row r="253" spans="1:5" ht="15" hidden="1" customHeight="1">
      <c r="A253" s="10"/>
      <c r="B253" s="11"/>
      <c r="C253" s="12"/>
      <c r="D253" s="13">
        <v>81</v>
      </c>
      <c r="E253" s="12"/>
    </row>
    <row r="254" spans="1:5" ht="27" customHeight="1">
      <c r="A254" s="507" t="s">
        <v>15</v>
      </c>
      <c r="B254" s="507"/>
      <c r="C254" s="8"/>
      <c r="D254" s="9">
        <v>1</v>
      </c>
      <c r="E254" s="7" t="s">
        <v>48</v>
      </c>
    </row>
    <row r="255" spans="1:5" ht="14.25" customHeight="1">
      <c r="A255" s="10"/>
      <c r="B255" s="71" t="s">
        <v>203</v>
      </c>
      <c r="C255" s="35" t="s">
        <v>11</v>
      </c>
      <c r="D255" s="13">
        <v>2</v>
      </c>
      <c r="E255" s="14" t="s">
        <v>11</v>
      </c>
    </row>
    <row r="256" spans="1:5" ht="14.25" customHeight="1">
      <c r="A256" s="10"/>
      <c r="B256" s="71" t="s">
        <v>204</v>
      </c>
      <c r="C256" s="35" t="s">
        <v>19</v>
      </c>
      <c r="D256" s="13">
        <v>3</v>
      </c>
      <c r="E256" s="14" t="s">
        <v>19</v>
      </c>
    </row>
    <row r="257" spans="1:5" ht="14.25" customHeight="1">
      <c r="A257" s="10"/>
      <c r="B257" s="71" t="s">
        <v>205</v>
      </c>
      <c r="C257" s="35" t="s">
        <v>20</v>
      </c>
      <c r="D257" s="13">
        <v>4</v>
      </c>
      <c r="E257" s="14" t="s">
        <v>20</v>
      </c>
    </row>
    <row r="258" spans="1:5" ht="14.25" customHeight="1">
      <c r="A258" s="10"/>
      <c r="B258" s="71" t="s">
        <v>206</v>
      </c>
      <c r="C258" s="35" t="s">
        <v>21</v>
      </c>
      <c r="D258" s="13">
        <v>5</v>
      </c>
      <c r="E258" s="14" t="s">
        <v>22</v>
      </c>
    </row>
    <row r="259" spans="1:5" ht="14.25" customHeight="1">
      <c r="A259" s="10"/>
      <c r="B259" s="71" t="s">
        <v>207</v>
      </c>
      <c r="C259" s="35" t="s">
        <v>22</v>
      </c>
      <c r="D259" s="13">
        <v>6</v>
      </c>
      <c r="E259" s="14" t="s">
        <v>23</v>
      </c>
    </row>
    <row r="260" spans="1:5" ht="14.25" customHeight="1">
      <c r="A260" s="10"/>
      <c r="B260" s="71" t="s">
        <v>208</v>
      </c>
      <c r="C260" s="35" t="s">
        <v>23</v>
      </c>
      <c r="D260" s="13">
        <v>7</v>
      </c>
      <c r="E260" s="14" t="s">
        <v>25</v>
      </c>
    </row>
    <row r="261" spans="1:5" ht="14.25" customHeight="1">
      <c r="A261" s="10"/>
      <c r="B261" s="71" t="s">
        <v>212</v>
      </c>
      <c r="C261" s="35" t="s">
        <v>25</v>
      </c>
      <c r="D261" s="71" t="s">
        <v>212</v>
      </c>
      <c r="E261" s="35" t="s">
        <v>25</v>
      </c>
    </row>
    <row r="262" spans="1:5" ht="14.25" customHeight="1">
      <c r="A262" s="10"/>
      <c r="B262" s="71" t="s">
        <v>229</v>
      </c>
      <c r="C262" s="72" t="s">
        <v>213</v>
      </c>
      <c r="D262" s="71" t="s">
        <v>229</v>
      </c>
      <c r="E262" s="72" t="s">
        <v>213</v>
      </c>
    </row>
    <row r="263" spans="1:5" ht="14.25" customHeight="1">
      <c r="A263" s="10"/>
      <c r="B263" s="71" t="s">
        <v>218</v>
      </c>
      <c r="C263" s="72" t="s">
        <v>27</v>
      </c>
      <c r="D263" s="71" t="s">
        <v>218</v>
      </c>
      <c r="E263" s="72" t="s">
        <v>27</v>
      </c>
    </row>
    <row r="264" spans="1:5" ht="14.25" customHeight="1">
      <c r="A264" s="10"/>
      <c r="B264" s="71" t="s">
        <v>219</v>
      </c>
      <c r="C264" s="35" t="s">
        <v>29</v>
      </c>
      <c r="D264" s="71" t="s">
        <v>219</v>
      </c>
      <c r="E264" s="35" t="s">
        <v>29</v>
      </c>
    </row>
    <row r="265" spans="1:5" ht="14.25" customHeight="1">
      <c r="A265" s="10"/>
      <c r="B265" s="71" t="s">
        <v>223</v>
      </c>
      <c r="C265" s="72" t="s">
        <v>224</v>
      </c>
      <c r="D265" s="71" t="s">
        <v>223</v>
      </c>
      <c r="E265" s="72" t="s">
        <v>224</v>
      </c>
    </row>
    <row r="266" spans="1:5" ht="15" hidden="1" customHeight="1">
      <c r="A266" s="10"/>
      <c r="B266" s="11"/>
      <c r="C266" s="12"/>
      <c r="D266" s="13">
        <v>10</v>
      </c>
      <c r="E266" s="12"/>
    </row>
    <row r="267" spans="1:5" ht="15" hidden="1" customHeight="1">
      <c r="A267" s="10"/>
      <c r="B267" s="11"/>
      <c r="C267" s="12"/>
      <c r="D267" s="13">
        <v>11</v>
      </c>
      <c r="E267" s="12"/>
    </row>
    <row r="268" spans="1:5" ht="15" hidden="1" customHeight="1">
      <c r="A268" s="10"/>
      <c r="B268" s="11"/>
      <c r="C268" s="12"/>
      <c r="D268" s="13">
        <v>12</v>
      </c>
      <c r="E268" s="12"/>
    </row>
    <row r="269" spans="1:5" ht="15" hidden="1" customHeight="1">
      <c r="A269" s="10"/>
      <c r="B269" s="11"/>
      <c r="C269" s="12"/>
      <c r="D269" s="13">
        <v>13</v>
      </c>
      <c r="E269" s="12"/>
    </row>
    <row r="270" spans="1:5" ht="15" hidden="1" customHeight="1">
      <c r="A270" s="10"/>
      <c r="B270" s="11"/>
      <c r="C270" s="12"/>
      <c r="D270" s="13">
        <v>14</v>
      </c>
      <c r="E270" s="12"/>
    </row>
    <row r="271" spans="1:5" ht="15" hidden="1" customHeight="1">
      <c r="A271" s="10"/>
      <c r="B271" s="11"/>
      <c r="C271" s="12"/>
      <c r="D271" s="13">
        <v>15</v>
      </c>
      <c r="E271" s="12"/>
    </row>
    <row r="272" spans="1:5" ht="15" hidden="1" customHeight="1">
      <c r="A272" s="10"/>
      <c r="B272" s="11"/>
      <c r="C272" s="12"/>
      <c r="D272" s="13">
        <v>16</v>
      </c>
      <c r="E272" s="12"/>
    </row>
    <row r="273" spans="1:5" ht="15" hidden="1" customHeight="1">
      <c r="A273" s="10"/>
      <c r="B273" s="11"/>
      <c r="C273" s="12"/>
      <c r="D273" s="13">
        <v>17</v>
      </c>
      <c r="E273" s="12"/>
    </row>
    <row r="274" spans="1:5" ht="15" hidden="1" customHeight="1">
      <c r="A274" s="10"/>
      <c r="B274" s="11"/>
      <c r="C274" s="12"/>
      <c r="D274" s="13">
        <v>18</v>
      </c>
      <c r="E274" s="12"/>
    </row>
    <row r="275" spans="1:5" ht="15" hidden="1" customHeight="1">
      <c r="A275" s="10"/>
      <c r="B275" s="11"/>
      <c r="C275" s="12"/>
      <c r="D275" s="13">
        <v>19</v>
      </c>
      <c r="E275" s="12"/>
    </row>
    <row r="276" spans="1:5" ht="15" hidden="1" customHeight="1">
      <c r="A276" s="10"/>
      <c r="B276" s="11"/>
      <c r="C276" s="12"/>
      <c r="D276" s="13">
        <v>20</v>
      </c>
      <c r="E276" s="12"/>
    </row>
    <row r="277" spans="1:5" ht="15" hidden="1" customHeight="1">
      <c r="A277" s="10"/>
      <c r="B277" s="11"/>
      <c r="C277" s="12"/>
      <c r="D277" s="13">
        <v>21</v>
      </c>
      <c r="E277" s="12"/>
    </row>
    <row r="278" spans="1:5" ht="15" hidden="1" customHeight="1">
      <c r="A278" s="10"/>
      <c r="B278" s="11"/>
      <c r="C278" s="12"/>
      <c r="D278" s="13">
        <v>22</v>
      </c>
      <c r="E278" s="12"/>
    </row>
    <row r="279" spans="1:5" ht="15" hidden="1" customHeight="1">
      <c r="A279" s="10"/>
      <c r="B279" s="11"/>
      <c r="C279" s="12"/>
      <c r="D279" s="13">
        <v>23</v>
      </c>
      <c r="E279" s="12"/>
    </row>
    <row r="280" spans="1:5" ht="15" hidden="1" customHeight="1">
      <c r="A280" s="10"/>
      <c r="B280" s="11"/>
      <c r="C280" s="12"/>
      <c r="D280" s="13">
        <v>24</v>
      </c>
      <c r="E280" s="12"/>
    </row>
    <row r="281" spans="1:5" ht="15" hidden="1" customHeight="1">
      <c r="A281" s="10"/>
      <c r="B281" s="11"/>
      <c r="C281" s="12"/>
      <c r="D281" s="13">
        <v>25</v>
      </c>
      <c r="E281" s="12"/>
    </row>
    <row r="282" spans="1:5" ht="15" hidden="1" customHeight="1">
      <c r="A282" s="10"/>
      <c r="B282" s="11"/>
      <c r="C282" s="12"/>
      <c r="D282" s="13">
        <v>26</v>
      </c>
      <c r="E282" s="12"/>
    </row>
    <row r="283" spans="1:5" ht="15" hidden="1" customHeight="1">
      <c r="A283" s="10"/>
      <c r="B283" s="11"/>
      <c r="C283" s="12"/>
      <c r="D283" s="13">
        <v>27</v>
      </c>
      <c r="E283" s="12"/>
    </row>
    <row r="284" spans="1:5" ht="15" hidden="1" customHeight="1">
      <c r="A284" s="10"/>
      <c r="B284" s="11"/>
      <c r="C284" s="12"/>
      <c r="D284" s="13">
        <v>28</v>
      </c>
      <c r="E284" s="12"/>
    </row>
    <row r="285" spans="1:5" ht="15" hidden="1" customHeight="1">
      <c r="A285" s="10"/>
      <c r="B285" s="11"/>
      <c r="C285" s="12"/>
      <c r="D285" s="13">
        <v>29</v>
      </c>
      <c r="E285" s="12"/>
    </row>
    <row r="286" spans="1:5" ht="15" hidden="1" customHeight="1">
      <c r="A286" s="10"/>
      <c r="B286" s="11"/>
      <c r="C286" s="12"/>
      <c r="D286" s="13">
        <v>30</v>
      </c>
      <c r="E286" s="12"/>
    </row>
    <row r="287" spans="1:5" ht="15" hidden="1" customHeight="1">
      <c r="A287" s="10"/>
      <c r="B287" s="11"/>
      <c r="C287" s="12"/>
      <c r="D287" s="13">
        <v>31</v>
      </c>
      <c r="E287" s="12"/>
    </row>
    <row r="288" spans="1:5" ht="15" hidden="1" customHeight="1">
      <c r="A288" s="10"/>
      <c r="B288" s="11"/>
      <c r="C288" s="12"/>
      <c r="D288" s="13">
        <v>32</v>
      </c>
      <c r="E288" s="12"/>
    </row>
    <row r="289" spans="1:5" ht="15" hidden="1" customHeight="1">
      <c r="A289" s="10"/>
      <c r="B289" s="11"/>
      <c r="C289" s="12"/>
      <c r="D289" s="13">
        <v>33</v>
      </c>
      <c r="E289" s="12"/>
    </row>
    <row r="290" spans="1:5" ht="15" hidden="1" customHeight="1">
      <c r="A290" s="10"/>
      <c r="B290" s="11"/>
      <c r="C290" s="12"/>
      <c r="D290" s="13">
        <v>34</v>
      </c>
      <c r="E290" s="12"/>
    </row>
    <row r="291" spans="1:5" ht="15" hidden="1" customHeight="1">
      <c r="A291" s="10"/>
      <c r="B291" s="11"/>
      <c r="C291" s="12"/>
      <c r="D291" s="13">
        <v>35</v>
      </c>
      <c r="E291" s="12"/>
    </row>
    <row r="292" spans="1:5" ht="15" hidden="1" customHeight="1">
      <c r="A292" s="10"/>
      <c r="B292" s="11"/>
      <c r="C292" s="12"/>
      <c r="D292" s="13">
        <v>36</v>
      </c>
      <c r="E292" s="12"/>
    </row>
    <row r="293" spans="1:5" ht="15" hidden="1" customHeight="1">
      <c r="A293" s="10"/>
      <c r="B293" s="11"/>
      <c r="C293" s="12"/>
      <c r="D293" s="13">
        <v>37</v>
      </c>
      <c r="E293" s="12"/>
    </row>
    <row r="294" spans="1:5" ht="15" hidden="1" customHeight="1">
      <c r="A294" s="10"/>
      <c r="B294" s="11"/>
      <c r="C294" s="12"/>
      <c r="D294" s="13">
        <v>38</v>
      </c>
      <c r="E294" s="12"/>
    </row>
    <row r="295" spans="1:5" ht="15" hidden="1" customHeight="1">
      <c r="A295" s="10"/>
      <c r="B295" s="11"/>
      <c r="C295" s="12"/>
      <c r="D295" s="13">
        <v>39</v>
      </c>
      <c r="E295" s="12"/>
    </row>
    <row r="296" spans="1:5" ht="15" hidden="1" customHeight="1">
      <c r="A296" s="10"/>
      <c r="B296" s="11"/>
      <c r="C296" s="12"/>
      <c r="D296" s="13">
        <v>40</v>
      </c>
      <c r="E296" s="12"/>
    </row>
    <row r="297" spans="1:5" ht="15" hidden="1" customHeight="1">
      <c r="A297" s="10"/>
      <c r="B297" s="11"/>
      <c r="C297" s="12"/>
      <c r="D297" s="13">
        <v>41</v>
      </c>
      <c r="E297" s="12"/>
    </row>
    <row r="298" spans="1:5" ht="15" hidden="1" customHeight="1">
      <c r="A298" s="10"/>
      <c r="B298" s="11"/>
      <c r="C298" s="12"/>
      <c r="D298" s="13">
        <v>42</v>
      </c>
      <c r="E298" s="12"/>
    </row>
    <row r="299" spans="1:5" ht="15" hidden="1" customHeight="1">
      <c r="A299" s="10"/>
      <c r="B299" s="11"/>
      <c r="C299" s="12"/>
      <c r="D299" s="13">
        <v>43</v>
      </c>
      <c r="E299" s="12"/>
    </row>
    <row r="300" spans="1:5" ht="15" hidden="1" customHeight="1">
      <c r="A300" s="10"/>
      <c r="B300" s="11"/>
      <c r="C300" s="12"/>
      <c r="D300" s="13">
        <v>44</v>
      </c>
      <c r="E300" s="12"/>
    </row>
    <row r="301" spans="1:5" ht="15" hidden="1" customHeight="1">
      <c r="A301" s="10"/>
      <c r="B301" s="11"/>
      <c r="C301" s="12"/>
      <c r="D301" s="13">
        <v>45</v>
      </c>
      <c r="E301" s="12"/>
    </row>
    <row r="302" spans="1:5" ht="15" hidden="1" customHeight="1">
      <c r="A302" s="10"/>
      <c r="B302" s="11"/>
      <c r="C302" s="12"/>
      <c r="D302" s="13">
        <v>46</v>
      </c>
      <c r="E302" s="12"/>
    </row>
    <row r="303" spans="1:5" ht="15" hidden="1" customHeight="1">
      <c r="A303" s="10"/>
      <c r="B303" s="11"/>
      <c r="C303" s="12"/>
      <c r="D303" s="13">
        <v>47</v>
      </c>
      <c r="E303" s="12"/>
    </row>
    <row r="304" spans="1:5" ht="15" hidden="1" customHeight="1">
      <c r="A304" s="10"/>
      <c r="B304" s="11"/>
      <c r="C304" s="12"/>
      <c r="D304" s="13">
        <v>48</v>
      </c>
      <c r="E304" s="12"/>
    </row>
    <row r="305" spans="1:5" ht="15" hidden="1" customHeight="1">
      <c r="A305" s="10"/>
      <c r="B305" s="11"/>
      <c r="C305" s="12"/>
      <c r="D305" s="13">
        <v>49</v>
      </c>
      <c r="E305" s="12"/>
    </row>
    <row r="306" spans="1:5" ht="15" hidden="1" customHeight="1">
      <c r="A306" s="10"/>
      <c r="B306" s="11"/>
      <c r="C306" s="12"/>
      <c r="D306" s="13">
        <v>50</v>
      </c>
      <c r="E306" s="12"/>
    </row>
    <row r="307" spans="1:5" ht="15" hidden="1" customHeight="1">
      <c r="A307" s="10"/>
      <c r="B307" s="11"/>
      <c r="C307" s="12"/>
      <c r="D307" s="13">
        <v>51</v>
      </c>
      <c r="E307" s="12"/>
    </row>
    <row r="308" spans="1:5" ht="15" hidden="1" customHeight="1">
      <c r="A308" s="10"/>
      <c r="B308" s="11"/>
      <c r="C308" s="12"/>
      <c r="D308" s="13">
        <v>52</v>
      </c>
      <c r="E308" s="12"/>
    </row>
    <row r="309" spans="1:5" ht="15" hidden="1" customHeight="1">
      <c r="A309" s="10"/>
      <c r="B309" s="11"/>
      <c r="C309" s="12"/>
      <c r="D309" s="13">
        <v>53</v>
      </c>
      <c r="E309" s="12"/>
    </row>
    <row r="310" spans="1:5" ht="15" hidden="1" customHeight="1">
      <c r="A310" s="10"/>
      <c r="B310" s="11"/>
      <c r="C310" s="12"/>
      <c r="D310" s="13">
        <v>54</v>
      </c>
      <c r="E310" s="12"/>
    </row>
    <row r="311" spans="1:5" ht="15" hidden="1" customHeight="1">
      <c r="A311" s="10"/>
      <c r="B311" s="11"/>
      <c r="C311" s="12"/>
      <c r="D311" s="13">
        <v>55</v>
      </c>
      <c r="E311" s="12"/>
    </row>
    <row r="312" spans="1:5" ht="15" hidden="1" customHeight="1">
      <c r="A312" s="10"/>
      <c r="B312" s="11"/>
      <c r="C312" s="12"/>
      <c r="D312" s="13">
        <v>56</v>
      </c>
      <c r="E312" s="12"/>
    </row>
    <row r="313" spans="1:5" ht="15" hidden="1" customHeight="1">
      <c r="A313" s="10"/>
      <c r="B313" s="11"/>
      <c r="C313" s="12"/>
      <c r="D313" s="13">
        <v>57</v>
      </c>
      <c r="E313" s="12"/>
    </row>
    <row r="314" spans="1:5" ht="15" hidden="1" customHeight="1">
      <c r="A314" s="10"/>
      <c r="B314" s="11"/>
      <c r="C314" s="12"/>
      <c r="D314" s="13">
        <v>58</v>
      </c>
      <c r="E314" s="12"/>
    </row>
    <row r="315" spans="1:5" ht="15" hidden="1" customHeight="1">
      <c r="A315" s="10"/>
      <c r="B315" s="11"/>
      <c r="C315" s="12"/>
      <c r="D315" s="13">
        <v>59</v>
      </c>
      <c r="E315" s="12"/>
    </row>
    <row r="316" spans="1:5" ht="15" hidden="1" customHeight="1">
      <c r="A316" s="10"/>
      <c r="B316" s="11"/>
      <c r="C316" s="12"/>
      <c r="D316" s="13">
        <v>60</v>
      </c>
      <c r="E316" s="12"/>
    </row>
    <row r="317" spans="1:5" ht="15" hidden="1" customHeight="1">
      <c r="A317" s="10"/>
      <c r="B317" s="11"/>
      <c r="C317" s="12"/>
      <c r="D317" s="13">
        <v>61</v>
      </c>
      <c r="E317" s="12"/>
    </row>
    <row r="318" spans="1:5" ht="15" hidden="1" customHeight="1">
      <c r="A318" s="10"/>
      <c r="B318" s="11"/>
      <c r="C318" s="12"/>
      <c r="D318" s="13">
        <v>62</v>
      </c>
      <c r="E318" s="12"/>
    </row>
    <row r="319" spans="1:5" ht="15" hidden="1" customHeight="1">
      <c r="A319" s="10"/>
      <c r="B319" s="11"/>
      <c r="C319" s="12"/>
      <c r="D319" s="13">
        <v>63</v>
      </c>
      <c r="E319" s="12"/>
    </row>
    <row r="320" spans="1:5" ht="15" hidden="1" customHeight="1">
      <c r="A320" s="10"/>
      <c r="B320" s="11"/>
      <c r="C320" s="12"/>
      <c r="D320" s="13">
        <v>64</v>
      </c>
      <c r="E320" s="12"/>
    </row>
    <row r="321" spans="1:5" ht="15" hidden="1" customHeight="1">
      <c r="A321" s="10"/>
      <c r="B321" s="11"/>
      <c r="C321" s="12"/>
      <c r="D321" s="13">
        <v>65</v>
      </c>
      <c r="E321" s="12"/>
    </row>
    <row r="322" spans="1:5" ht="15" hidden="1" customHeight="1">
      <c r="A322" s="10"/>
      <c r="B322" s="11"/>
      <c r="C322" s="12"/>
      <c r="D322" s="13">
        <v>66</v>
      </c>
      <c r="E322" s="12"/>
    </row>
    <row r="323" spans="1:5" ht="15" hidden="1" customHeight="1">
      <c r="A323" s="10"/>
      <c r="B323" s="11"/>
      <c r="C323" s="12"/>
      <c r="D323" s="13">
        <v>67</v>
      </c>
      <c r="E323" s="12"/>
    </row>
    <row r="324" spans="1:5" ht="15" hidden="1" customHeight="1">
      <c r="A324" s="10"/>
      <c r="B324" s="11"/>
      <c r="C324" s="12"/>
      <c r="D324" s="13">
        <v>68</v>
      </c>
      <c r="E324" s="12"/>
    </row>
    <row r="325" spans="1:5" ht="15" hidden="1" customHeight="1">
      <c r="A325" s="10"/>
      <c r="B325" s="11"/>
      <c r="C325" s="12"/>
      <c r="D325" s="13">
        <v>69</v>
      </c>
      <c r="E325" s="12"/>
    </row>
    <row r="326" spans="1:5" ht="15" hidden="1" customHeight="1">
      <c r="A326" s="10"/>
      <c r="B326" s="11"/>
      <c r="C326" s="12"/>
      <c r="D326" s="13">
        <v>70</v>
      </c>
      <c r="E326" s="12"/>
    </row>
    <row r="327" spans="1:5" ht="15" hidden="1" customHeight="1">
      <c r="A327" s="10"/>
      <c r="B327" s="11"/>
      <c r="C327" s="12"/>
      <c r="D327" s="13">
        <v>71</v>
      </c>
      <c r="E327" s="12"/>
    </row>
    <row r="328" spans="1:5" ht="15" hidden="1" customHeight="1">
      <c r="A328" s="10"/>
      <c r="B328" s="11"/>
      <c r="C328" s="12"/>
      <c r="D328" s="13">
        <v>72</v>
      </c>
      <c r="E328" s="12"/>
    </row>
    <row r="329" spans="1:5" ht="15" hidden="1" customHeight="1">
      <c r="A329" s="10"/>
      <c r="B329" s="11"/>
      <c r="C329" s="12"/>
      <c r="D329" s="13">
        <v>73</v>
      </c>
      <c r="E329" s="12"/>
    </row>
    <row r="330" spans="1:5" ht="15" hidden="1" customHeight="1">
      <c r="A330" s="10"/>
      <c r="B330" s="11"/>
      <c r="C330" s="12"/>
      <c r="D330" s="13">
        <v>74</v>
      </c>
      <c r="E330" s="12"/>
    </row>
    <row r="331" spans="1:5" ht="15" hidden="1" customHeight="1">
      <c r="A331" s="10"/>
      <c r="B331" s="11"/>
      <c r="C331" s="12"/>
      <c r="D331" s="13">
        <v>75</v>
      </c>
      <c r="E331" s="12"/>
    </row>
    <row r="332" spans="1:5" ht="15" hidden="1" customHeight="1">
      <c r="A332" s="10"/>
      <c r="B332" s="11"/>
      <c r="C332" s="12"/>
      <c r="D332" s="13">
        <v>76</v>
      </c>
      <c r="E332" s="12"/>
    </row>
    <row r="333" spans="1:5" ht="15" hidden="1" customHeight="1">
      <c r="A333" s="10"/>
      <c r="B333" s="11"/>
      <c r="C333" s="12"/>
      <c r="D333" s="13">
        <v>77</v>
      </c>
      <c r="E333" s="12"/>
    </row>
    <row r="334" spans="1:5" ht="15" hidden="1" customHeight="1">
      <c r="A334" s="10"/>
      <c r="B334" s="11"/>
      <c r="C334" s="12"/>
      <c r="D334" s="13">
        <v>78</v>
      </c>
      <c r="E334" s="12"/>
    </row>
    <row r="335" spans="1:5" ht="15" hidden="1" customHeight="1">
      <c r="A335" s="10"/>
      <c r="B335" s="11"/>
      <c r="C335" s="12"/>
      <c r="D335" s="13">
        <v>79</v>
      </c>
      <c r="E335" s="12"/>
    </row>
    <row r="336" spans="1:5" ht="15" hidden="1" customHeight="1">
      <c r="A336" s="10"/>
      <c r="B336" s="11"/>
      <c r="C336" s="12"/>
      <c r="D336" s="13">
        <v>80</v>
      </c>
      <c r="E336" s="12"/>
    </row>
    <row r="337" spans="1:5" ht="15" hidden="1" customHeight="1">
      <c r="A337" s="10"/>
      <c r="B337" s="11"/>
      <c r="C337" s="12"/>
      <c r="D337" s="13">
        <v>81</v>
      </c>
      <c r="E337" s="12"/>
    </row>
    <row r="338" spans="1:5" ht="27" customHeight="1">
      <c r="A338" s="507" t="s">
        <v>16</v>
      </c>
      <c r="B338" s="507"/>
      <c r="C338" s="8"/>
      <c r="D338" s="9">
        <v>1</v>
      </c>
      <c r="E338" s="7" t="s">
        <v>49</v>
      </c>
    </row>
    <row r="339" spans="1:5" ht="14.25" customHeight="1">
      <c r="A339" s="10"/>
      <c r="B339" s="71" t="s">
        <v>203</v>
      </c>
      <c r="C339" s="35" t="s">
        <v>11</v>
      </c>
      <c r="D339" s="13">
        <v>2</v>
      </c>
      <c r="E339" s="14" t="s">
        <v>11</v>
      </c>
    </row>
    <row r="340" spans="1:5" ht="14.25" customHeight="1">
      <c r="A340" s="10"/>
      <c r="B340" s="71" t="s">
        <v>204</v>
      </c>
      <c r="C340" s="35" t="s">
        <v>19</v>
      </c>
      <c r="D340" s="13">
        <v>3</v>
      </c>
      <c r="E340" s="14" t="s">
        <v>19</v>
      </c>
    </row>
    <row r="341" spans="1:5" ht="14.25" customHeight="1">
      <c r="A341" s="10"/>
      <c r="B341" s="71" t="s">
        <v>205</v>
      </c>
      <c r="C341" s="35" t="s">
        <v>20</v>
      </c>
      <c r="D341" s="13">
        <v>4</v>
      </c>
      <c r="E341" s="14" t="s">
        <v>20</v>
      </c>
    </row>
    <row r="342" spans="1:5" ht="14.25" customHeight="1">
      <c r="A342" s="10"/>
      <c r="B342" s="71" t="s">
        <v>206</v>
      </c>
      <c r="C342" s="35" t="s">
        <v>21</v>
      </c>
      <c r="D342" s="13">
        <v>5</v>
      </c>
      <c r="E342" s="14" t="s">
        <v>22</v>
      </c>
    </row>
    <row r="343" spans="1:5" ht="14.25" customHeight="1">
      <c r="A343" s="10"/>
      <c r="B343" s="71" t="s">
        <v>207</v>
      </c>
      <c r="C343" s="35" t="s">
        <v>22</v>
      </c>
      <c r="D343" s="13">
        <v>6</v>
      </c>
      <c r="E343" s="14" t="s">
        <v>23</v>
      </c>
    </row>
    <row r="344" spans="1:5" ht="14.25" customHeight="1">
      <c r="A344" s="10"/>
      <c r="B344" s="71" t="s">
        <v>208</v>
      </c>
      <c r="C344" s="35" t="s">
        <v>23</v>
      </c>
      <c r="D344" s="13">
        <v>7</v>
      </c>
      <c r="E344" s="14" t="s">
        <v>25</v>
      </c>
    </row>
    <row r="345" spans="1:5" ht="14.25" customHeight="1">
      <c r="A345" s="10"/>
      <c r="B345" s="71" t="s">
        <v>212</v>
      </c>
      <c r="C345" s="35" t="s">
        <v>25</v>
      </c>
      <c r="D345" s="71" t="s">
        <v>212</v>
      </c>
      <c r="E345" s="35" t="s">
        <v>25</v>
      </c>
    </row>
    <row r="346" spans="1:5" ht="14.25" customHeight="1">
      <c r="A346" s="10"/>
      <c r="B346" s="71" t="s">
        <v>229</v>
      </c>
      <c r="C346" s="72" t="s">
        <v>213</v>
      </c>
      <c r="D346" s="71" t="s">
        <v>229</v>
      </c>
      <c r="E346" s="72" t="s">
        <v>213</v>
      </c>
    </row>
    <row r="347" spans="1:5" ht="14.25" customHeight="1">
      <c r="A347" s="10"/>
      <c r="B347" s="71" t="s">
        <v>218</v>
      </c>
      <c r="C347" s="72" t="s">
        <v>27</v>
      </c>
      <c r="D347" s="71" t="s">
        <v>218</v>
      </c>
      <c r="E347" s="72" t="s">
        <v>27</v>
      </c>
    </row>
    <row r="348" spans="1:5" ht="14.25" customHeight="1">
      <c r="A348" s="10"/>
      <c r="B348" s="71" t="s">
        <v>219</v>
      </c>
      <c r="C348" s="35" t="s">
        <v>29</v>
      </c>
      <c r="D348" s="71" t="s">
        <v>219</v>
      </c>
      <c r="E348" s="35" t="s">
        <v>29</v>
      </c>
    </row>
    <row r="349" spans="1:5" ht="14.25" customHeight="1">
      <c r="A349" s="10"/>
      <c r="B349" s="71" t="s">
        <v>223</v>
      </c>
      <c r="C349" s="72" t="s">
        <v>224</v>
      </c>
      <c r="D349" s="71" t="s">
        <v>223</v>
      </c>
      <c r="E349" s="72" t="s">
        <v>224</v>
      </c>
    </row>
    <row r="350" spans="1:5" ht="15" hidden="1" customHeight="1">
      <c r="A350" s="10"/>
      <c r="B350" s="11"/>
      <c r="C350" s="12"/>
      <c r="D350" s="13">
        <v>10</v>
      </c>
      <c r="E350" s="12"/>
    </row>
    <row r="351" spans="1:5" ht="15" hidden="1" customHeight="1">
      <c r="A351" s="10"/>
      <c r="B351" s="11"/>
      <c r="C351" s="12"/>
      <c r="D351" s="13">
        <v>11</v>
      </c>
      <c r="E351" s="12"/>
    </row>
    <row r="352" spans="1:5" ht="15" hidden="1" customHeight="1">
      <c r="A352" s="10"/>
      <c r="B352" s="11"/>
      <c r="C352" s="12"/>
      <c r="D352" s="13">
        <v>12</v>
      </c>
      <c r="E352" s="12"/>
    </row>
    <row r="353" spans="1:5" ht="15" hidden="1" customHeight="1">
      <c r="A353" s="10"/>
      <c r="B353" s="11"/>
      <c r="C353" s="12"/>
      <c r="D353" s="13">
        <v>13</v>
      </c>
      <c r="E353" s="12"/>
    </row>
    <row r="354" spans="1:5" ht="15" hidden="1" customHeight="1">
      <c r="A354" s="10"/>
      <c r="B354" s="11"/>
      <c r="C354" s="12"/>
      <c r="D354" s="13">
        <v>14</v>
      </c>
      <c r="E354" s="12"/>
    </row>
    <row r="355" spans="1:5" ht="15" hidden="1" customHeight="1">
      <c r="A355" s="10"/>
      <c r="B355" s="11"/>
      <c r="C355" s="12"/>
      <c r="D355" s="13">
        <v>15</v>
      </c>
      <c r="E355" s="12"/>
    </row>
    <row r="356" spans="1:5" ht="15" hidden="1" customHeight="1">
      <c r="A356" s="10"/>
      <c r="B356" s="11"/>
      <c r="C356" s="12"/>
      <c r="D356" s="13">
        <v>16</v>
      </c>
      <c r="E356" s="12"/>
    </row>
    <row r="357" spans="1:5" ht="15" hidden="1" customHeight="1">
      <c r="A357" s="10"/>
      <c r="B357" s="11"/>
      <c r="C357" s="12"/>
      <c r="D357" s="13">
        <v>17</v>
      </c>
      <c r="E357" s="12"/>
    </row>
    <row r="358" spans="1:5" ht="15" hidden="1" customHeight="1">
      <c r="A358" s="10"/>
      <c r="B358" s="11"/>
      <c r="C358" s="12"/>
      <c r="D358" s="13">
        <v>18</v>
      </c>
      <c r="E358" s="12"/>
    </row>
    <row r="359" spans="1:5" ht="15" hidden="1" customHeight="1">
      <c r="A359" s="10"/>
      <c r="B359" s="11"/>
      <c r="C359" s="12"/>
      <c r="D359" s="13">
        <v>19</v>
      </c>
      <c r="E359" s="12"/>
    </row>
    <row r="360" spans="1:5" ht="15" hidden="1" customHeight="1">
      <c r="A360" s="10"/>
      <c r="B360" s="11"/>
      <c r="C360" s="12"/>
      <c r="D360" s="13">
        <v>20</v>
      </c>
      <c r="E360" s="12"/>
    </row>
    <row r="361" spans="1:5" ht="15" hidden="1" customHeight="1">
      <c r="A361" s="10"/>
      <c r="B361" s="11"/>
      <c r="C361" s="12"/>
      <c r="D361" s="13">
        <v>21</v>
      </c>
      <c r="E361" s="12"/>
    </row>
    <row r="362" spans="1:5" ht="15" hidden="1" customHeight="1">
      <c r="A362" s="10"/>
      <c r="B362" s="11"/>
      <c r="C362" s="12"/>
      <c r="D362" s="13">
        <v>22</v>
      </c>
      <c r="E362" s="12"/>
    </row>
    <row r="363" spans="1:5" ht="15" hidden="1" customHeight="1">
      <c r="A363" s="10"/>
      <c r="B363" s="11"/>
      <c r="C363" s="12"/>
      <c r="D363" s="13">
        <v>23</v>
      </c>
      <c r="E363" s="12"/>
    </row>
    <row r="364" spans="1:5" ht="15" hidden="1" customHeight="1">
      <c r="A364" s="10"/>
      <c r="B364" s="11"/>
      <c r="C364" s="12"/>
      <c r="D364" s="13">
        <v>24</v>
      </c>
      <c r="E364" s="12"/>
    </row>
    <row r="365" spans="1:5" ht="15" hidden="1" customHeight="1">
      <c r="A365" s="10"/>
      <c r="B365" s="11"/>
      <c r="C365" s="12"/>
      <c r="D365" s="13">
        <v>25</v>
      </c>
      <c r="E365" s="12"/>
    </row>
    <row r="366" spans="1:5" ht="15" hidden="1" customHeight="1">
      <c r="A366" s="10"/>
      <c r="B366" s="11"/>
      <c r="C366" s="12"/>
      <c r="D366" s="13">
        <v>26</v>
      </c>
      <c r="E366" s="12"/>
    </row>
    <row r="367" spans="1:5" ht="15" hidden="1" customHeight="1">
      <c r="A367" s="10"/>
      <c r="B367" s="11"/>
      <c r="C367" s="12"/>
      <c r="D367" s="13">
        <v>27</v>
      </c>
      <c r="E367" s="12"/>
    </row>
    <row r="368" spans="1:5" ht="15" hidden="1" customHeight="1">
      <c r="A368" s="10"/>
      <c r="B368" s="11"/>
      <c r="C368" s="12"/>
      <c r="D368" s="13">
        <v>28</v>
      </c>
      <c r="E368" s="12"/>
    </row>
    <row r="369" spans="1:5" ht="15" hidden="1" customHeight="1">
      <c r="A369" s="10"/>
      <c r="B369" s="11"/>
      <c r="C369" s="12"/>
      <c r="D369" s="13">
        <v>29</v>
      </c>
      <c r="E369" s="12"/>
    </row>
    <row r="370" spans="1:5" ht="15" hidden="1" customHeight="1">
      <c r="A370" s="10"/>
      <c r="B370" s="11"/>
      <c r="C370" s="12"/>
      <c r="D370" s="13">
        <v>30</v>
      </c>
      <c r="E370" s="12"/>
    </row>
    <row r="371" spans="1:5" ht="15" hidden="1" customHeight="1">
      <c r="A371" s="10"/>
      <c r="B371" s="11"/>
      <c r="C371" s="12"/>
      <c r="D371" s="13">
        <v>31</v>
      </c>
      <c r="E371" s="12"/>
    </row>
    <row r="372" spans="1:5" ht="15" hidden="1" customHeight="1">
      <c r="A372" s="10"/>
      <c r="B372" s="11"/>
      <c r="C372" s="12"/>
      <c r="D372" s="13">
        <v>32</v>
      </c>
      <c r="E372" s="12"/>
    </row>
    <row r="373" spans="1:5" ht="15" hidden="1" customHeight="1">
      <c r="A373" s="10"/>
      <c r="B373" s="11"/>
      <c r="C373" s="12"/>
      <c r="D373" s="13">
        <v>33</v>
      </c>
      <c r="E373" s="12"/>
    </row>
    <row r="374" spans="1:5" ht="15" hidden="1" customHeight="1">
      <c r="A374" s="10"/>
      <c r="B374" s="11"/>
      <c r="C374" s="12"/>
      <c r="D374" s="13">
        <v>34</v>
      </c>
      <c r="E374" s="12"/>
    </row>
    <row r="375" spans="1:5" ht="15" hidden="1" customHeight="1">
      <c r="A375" s="10"/>
      <c r="B375" s="11"/>
      <c r="C375" s="12"/>
      <c r="D375" s="13">
        <v>35</v>
      </c>
      <c r="E375" s="12"/>
    </row>
    <row r="376" spans="1:5" ht="15" hidden="1" customHeight="1">
      <c r="A376" s="10"/>
      <c r="B376" s="11"/>
      <c r="C376" s="12"/>
      <c r="D376" s="13">
        <v>36</v>
      </c>
      <c r="E376" s="12"/>
    </row>
    <row r="377" spans="1:5" ht="15" hidden="1" customHeight="1">
      <c r="A377" s="10"/>
      <c r="B377" s="11"/>
      <c r="C377" s="12"/>
      <c r="D377" s="13">
        <v>37</v>
      </c>
      <c r="E377" s="12"/>
    </row>
    <row r="378" spans="1:5" ht="15" hidden="1" customHeight="1">
      <c r="A378" s="10"/>
      <c r="B378" s="11"/>
      <c r="C378" s="12"/>
      <c r="D378" s="13">
        <v>38</v>
      </c>
      <c r="E378" s="12"/>
    </row>
    <row r="379" spans="1:5" ht="15" hidden="1" customHeight="1">
      <c r="A379" s="10"/>
      <c r="B379" s="11"/>
      <c r="C379" s="12"/>
      <c r="D379" s="13">
        <v>39</v>
      </c>
      <c r="E379" s="12"/>
    </row>
    <row r="380" spans="1:5" ht="15" hidden="1" customHeight="1">
      <c r="A380" s="10"/>
      <c r="B380" s="11"/>
      <c r="C380" s="12"/>
      <c r="D380" s="13">
        <v>40</v>
      </c>
      <c r="E380" s="12"/>
    </row>
    <row r="381" spans="1:5" ht="15" hidden="1" customHeight="1">
      <c r="A381" s="10"/>
      <c r="B381" s="11"/>
      <c r="C381" s="12"/>
      <c r="D381" s="13">
        <v>41</v>
      </c>
      <c r="E381" s="12"/>
    </row>
    <row r="382" spans="1:5" ht="15" hidden="1" customHeight="1">
      <c r="A382" s="10"/>
      <c r="B382" s="11"/>
      <c r="C382" s="12"/>
      <c r="D382" s="13">
        <v>42</v>
      </c>
      <c r="E382" s="12"/>
    </row>
    <row r="383" spans="1:5" ht="15" hidden="1" customHeight="1">
      <c r="A383" s="10"/>
      <c r="B383" s="11"/>
      <c r="C383" s="12"/>
      <c r="D383" s="13">
        <v>43</v>
      </c>
      <c r="E383" s="12"/>
    </row>
    <row r="384" spans="1:5" ht="15" hidden="1" customHeight="1">
      <c r="A384" s="10"/>
      <c r="B384" s="11"/>
      <c r="C384" s="12"/>
      <c r="D384" s="13">
        <v>44</v>
      </c>
      <c r="E384" s="12"/>
    </row>
    <row r="385" spans="1:5" ht="15" hidden="1" customHeight="1">
      <c r="A385" s="10"/>
      <c r="B385" s="11"/>
      <c r="C385" s="12"/>
      <c r="D385" s="13">
        <v>45</v>
      </c>
      <c r="E385" s="12"/>
    </row>
    <row r="386" spans="1:5" ht="15" hidden="1" customHeight="1">
      <c r="A386" s="10"/>
      <c r="B386" s="11"/>
      <c r="C386" s="12"/>
      <c r="D386" s="13">
        <v>46</v>
      </c>
      <c r="E386" s="12"/>
    </row>
    <row r="387" spans="1:5" ht="15" hidden="1" customHeight="1">
      <c r="A387" s="10"/>
      <c r="B387" s="11"/>
      <c r="C387" s="12"/>
      <c r="D387" s="13">
        <v>47</v>
      </c>
      <c r="E387" s="12"/>
    </row>
    <row r="388" spans="1:5" ht="15" hidden="1" customHeight="1">
      <c r="A388" s="10"/>
      <c r="B388" s="11"/>
      <c r="C388" s="12"/>
      <c r="D388" s="13">
        <v>48</v>
      </c>
      <c r="E388" s="12"/>
    </row>
    <row r="389" spans="1:5" ht="15" hidden="1" customHeight="1">
      <c r="A389" s="10"/>
      <c r="B389" s="11"/>
      <c r="C389" s="12"/>
      <c r="D389" s="13">
        <v>49</v>
      </c>
      <c r="E389" s="12"/>
    </row>
    <row r="390" spans="1:5" ht="15" hidden="1" customHeight="1">
      <c r="A390" s="10"/>
      <c r="B390" s="11"/>
      <c r="C390" s="12"/>
      <c r="D390" s="13">
        <v>50</v>
      </c>
      <c r="E390" s="12"/>
    </row>
    <row r="391" spans="1:5" ht="15" hidden="1" customHeight="1">
      <c r="A391" s="10"/>
      <c r="B391" s="11"/>
      <c r="C391" s="12"/>
      <c r="D391" s="13">
        <v>51</v>
      </c>
      <c r="E391" s="12"/>
    </row>
    <row r="392" spans="1:5" ht="15" hidden="1" customHeight="1">
      <c r="A392" s="10"/>
      <c r="B392" s="11"/>
      <c r="C392" s="12"/>
      <c r="D392" s="13">
        <v>52</v>
      </c>
      <c r="E392" s="12"/>
    </row>
    <row r="393" spans="1:5" ht="15" hidden="1" customHeight="1">
      <c r="A393" s="10"/>
      <c r="B393" s="11"/>
      <c r="C393" s="12"/>
      <c r="D393" s="13">
        <v>53</v>
      </c>
      <c r="E393" s="12"/>
    </row>
    <row r="394" spans="1:5" ht="15" hidden="1" customHeight="1">
      <c r="A394" s="10"/>
      <c r="B394" s="11"/>
      <c r="C394" s="12"/>
      <c r="D394" s="13">
        <v>54</v>
      </c>
      <c r="E394" s="12"/>
    </row>
    <row r="395" spans="1:5" ht="15" hidden="1" customHeight="1">
      <c r="A395" s="10"/>
      <c r="B395" s="11"/>
      <c r="C395" s="12"/>
      <c r="D395" s="13">
        <v>55</v>
      </c>
      <c r="E395" s="12"/>
    </row>
    <row r="396" spans="1:5" ht="15" hidden="1" customHeight="1">
      <c r="A396" s="10"/>
      <c r="B396" s="11"/>
      <c r="C396" s="12"/>
      <c r="D396" s="13">
        <v>56</v>
      </c>
      <c r="E396" s="12"/>
    </row>
    <row r="397" spans="1:5" ht="15" hidden="1" customHeight="1">
      <c r="A397" s="10"/>
      <c r="B397" s="11"/>
      <c r="C397" s="12"/>
      <c r="D397" s="13">
        <v>57</v>
      </c>
      <c r="E397" s="12"/>
    </row>
    <row r="398" spans="1:5" ht="15" hidden="1" customHeight="1">
      <c r="A398" s="10"/>
      <c r="B398" s="11"/>
      <c r="C398" s="12"/>
      <c r="D398" s="13">
        <v>58</v>
      </c>
      <c r="E398" s="12"/>
    </row>
    <row r="399" spans="1:5" ht="15" hidden="1" customHeight="1">
      <c r="A399" s="10"/>
      <c r="B399" s="11"/>
      <c r="C399" s="12"/>
      <c r="D399" s="13">
        <v>59</v>
      </c>
      <c r="E399" s="12"/>
    </row>
    <row r="400" spans="1:5" ht="15" hidden="1" customHeight="1">
      <c r="A400" s="10"/>
      <c r="B400" s="11"/>
      <c r="C400" s="12"/>
      <c r="D400" s="13">
        <v>60</v>
      </c>
      <c r="E400" s="12"/>
    </row>
    <row r="401" spans="1:5" ht="15" hidden="1" customHeight="1">
      <c r="A401" s="10"/>
      <c r="B401" s="11"/>
      <c r="C401" s="12"/>
      <c r="D401" s="13">
        <v>61</v>
      </c>
      <c r="E401" s="12"/>
    </row>
    <row r="402" spans="1:5" ht="15" hidden="1" customHeight="1">
      <c r="A402" s="10"/>
      <c r="B402" s="11"/>
      <c r="C402" s="12"/>
      <c r="D402" s="13">
        <v>62</v>
      </c>
      <c r="E402" s="12"/>
    </row>
    <row r="403" spans="1:5" ht="15" hidden="1" customHeight="1">
      <c r="A403" s="10"/>
      <c r="B403" s="11"/>
      <c r="C403" s="12"/>
      <c r="D403" s="13">
        <v>63</v>
      </c>
      <c r="E403" s="12"/>
    </row>
    <row r="404" spans="1:5" ht="15" hidden="1" customHeight="1">
      <c r="A404" s="10"/>
      <c r="B404" s="11"/>
      <c r="C404" s="12"/>
      <c r="D404" s="13">
        <v>64</v>
      </c>
      <c r="E404" s="12"/>
    </row>
    <row r="405" spans="1:5" ht="15" hidden="1" customHeight="1">
      <c r="A405" s="10"/>
      <c r="B405" s="11"/>
      <c r="C405" s="12"/>
      <c r="D405" s="13">
        <v>65</v>
      </c>
      <c r="E405" s="12"/>
    </row>
    <row r="406" spans="1:5" ht="15" hidden="1" customHeight="1">
      <c r="A406" s="10"/>
      <c r="B406" s="11"/>
      <c r="C406" s="12"/>
      <c r="D406" s="13">
        <v>66</v>
      </c>
      <c r="E406" s="12"/>
    </row>
    <row r="407" spans="1:5" ht="15" hidden="1" customHeight="1">
      <c r="A407" s="10"/>
      <c r="B407" s="11"/>
      <c r="C407" s="12"/>
      <c r="D407" s="13">
        <v>67</v>
      </c>
      <c r="E407" s="12"/>
    </row>
    <row r="408" spans="1:5" ht="15" hidden="1" customHeight="1">
      <c r="A408" s="10"/>
      <c r="B408" s="11"/>
      <c r="C408" s="12"/>
      <c r="D408" s="13">
        <v>68</v>
      </c>
      <c r="E408" s="12"/>
    </row>
    <row r="409" spans="1:5" ht="15" hidden="1" customHeight="1">
      <c r="A409" s="10"/>
      <c r="B409" s="11"/>
      <c r="C409" s="12"/>
      <c r="D409" s="13">
        <v>69</v>
      </c>
      <c r="E409" s="12"/>
    </row>
    <row r="410" spans="1:5" ht="15" hidden="1" customHeight="1">
      <c r="A410" s="10"/>
      <c r="B410" s="11"/>
      <c r="C410" s="12"/>
      <c r="D410" s="13">
        <v>70</v>
      </c>
      <c r="E410" s="12"/>
    </row>
    <row r="411" spans="1:5" ht="15" hidden="1" customHeight="1">
      <c r="A411" s="10"/>
      <c r="B411" s="11"/>
      <c r="C411" s="12"/>
      <c r="D411" s="13">
        <v>71</v>
      </c>
      <c r="E411" s="12"/>
    </row>
    <row r="412" spans="1:5" ht="15" hidden="1" customHeight="1">
      <c r="A412" s="10"/>
      <c r="B412" s="11"/>
      <c r="C412" s="12"/>
      <c r="D412" s="13">
        <v>72</v>
      </c>
      <c r="E412" s="12"/>
    </row>
    <row r="413" spans="1:5" ht="15" hidden="1" customHeight="1">
      <c r="A413" s="10"/>
      <c r="B413" s="11"/>
      <c r="C413" s="12"/>
      <c r="D413" s="13">
        <v>73</v>
      </c>
      <c r="E413" s="12"/>
    </row>
    <row r="414" spans="1:5" ht="15" hidden="1" customHeight="1">
      <c r="A414" s="10"/>
      <c r="B414" s="11"/>
      <c r="C414" s="12"/>
      <c r="D414" s="13">
        <v>74</v>
      </c>
      <c r="E414" s="12"/>
    </row>
    <row r="415" spans="1:5" ht="15" hidden="1" customHeight="1">
      <c r="A415" s="10"/>
      <c r="B415" s="11"/>
      <c r="C415" s="12"/>
      <c r="D415" s="13">
        <v>75</v>
      </c>
      <c r="E415" s="12"/>
    </row>
    <row r="416" spans="1:5" ht="15" hidden="1" customHeight="1">
      <c r="A416" s="10"/>
      <c r="B416" s="11"/>
      <c r="C416" s="12"/>
      <c r="D416" s="13">
        <v>76</v>
      </c>
      <c r="E416" s="12"/>
    </row>
    <row r="417" spans="1:5" ht="15" hidden="1" customHeight="1">
      <c r="A417" s="10"/>
      <c r="B417" s="11"/>
      <c r="C417" s="12"/>
      <c r="D417" s="13">
        <v>77</v>
      </c>
      <c r="E417" s="12"/>
    </row>
    <row r="418" spans="1:5" ht="15" hidden="1" customHeight="1">
      <c r="A418" s="10"/>
      <c r="B418" s="11"/>
      <c r="C418" s="12"/>
      <c r="D418" s="13">
        <v>78</v>
      </c>
      <c r="E418" s="12"/>
    </row>
    <row r="419" spans="1:5" ht="15" hidden="1" customHeight="1">
      <c r="A419" s="10"/>
      <c r="B419" s="11"/>
      <c r="C419" s="12"/>
      <c r="D419" s="13">
        <v>79</v>
      </c>
      <c r="E419" s="12"/>
    </row>
    <row r="420" spans="1:5" ht="15" hidden="1" customHeight="1">
      <c r="A420" s="10"/>
      <c r="B420" s="11"/>
      <c r="C420" s="12"/>
      <c r="D420" s="13">
        <v>80</v>
      </c>
      <c r="E420" s="12"/>
    </row>
    <row r="421" spans="1:5" ht="15" hidden="1" customHeight="1">
      <c r="A421" s="10"/>
      <c r="B421" s="11"/>
      <c r="C421" s="12"/>
      <c r="D421" s="13">
        <v>81</v>
      </c>
      <c r="E421" s="12"/>
    </row>
    <row r="422" spans="1:5" ht="27" customHeight="1">
      <c r="A422" s="507" t="s">
        <v>17</v>
      </c>
      <c r="B422" s="507"/>
      <c r="C422" s="8"/>
      <c r="D422" s="9">
        <v>1</v>
      </c>
      <c r="E422" s="7" t="s">
        <v>50</v>
      </c>
    </row>
    <row r="423" spans="1:5" ht="14.25" customHeight="1">
      <c r="A423" s="10"/>
      <c r="B423" s="71" t="s">
        <v>203</v>
      </c>
      <c r="C423" s="35" t="s">
        <v>11</v>
      </c>
      <c r="D423" s="13">
        <v>2</v>
      </c>
      <c r="E423" s="14" t="s">
        <v>11</v>
      </c>
    </row>
    <row r="424" spans="1:5" ht="14.25" customHeight="1">
      <c r="A424" s="10"/>
      <c r="B424" s="71" t="s">
        <v>204</v>
      </c>
      <c r="C424" s="35" t="s">
        <v>19</v>
      </c>
      <c r="D424" s="13">
        <v>3</v>
      </c>
      <c r="E424" s="14" t="s">
        <v>19</v>
      </c>
    </row>
    <row r="425" spans="1:5" ht="14.25" customHeight="1">
      <c r="A425" s="10"/>
      <c r="B425" s="71" t="s">
        <v>205</v>
      </c>
      <c r="C425" s="35" t="s">
        <v>20</v>
      </c>
      <c r="D425" s="13">
        <v>4</v>
      </c>
      <c r="E425" s="14" t="s">
        <v>20</v>
      </c>
    </row>
    <row r="426" spans="1:5" ht="14.25" customHeight="1">
      <c r="A426" s="10"/>
      <c r="B426" s="71" t="s">
        <v>206</v>
      </c>
      <c r="C426" s="35" t="s">
        <v>21</v>
      </c>
      <c r="D426" s="13">
        <v>5</v>
      </c>
      <c r="E426" s="14" t="s">
        <v>22</v>
      </c>
    </row>
    <row r="427" spans="1:5" ht="14.25" customHeight="1">
      <c r="A427" s="10"/>
      <c r="B427" s="71" t="s">
        <v>207</v>
      </c>
      <c r="C427" s="35" t="s">
        <v>22</v>
      </c>
      <c r="D427" s="13">
        <v>6</v>
      </c>
      <c r="E427" s="14" t="s">
        <v>23</v>
      </c>
    </row>
    <row r="428" spans="1:5" ht="14.25" customHeight="1">
      <c r="A428" s="10"/>
      <c r="B428" s="71" t="s">
        <v>208</v>
      </c>
      <c r="C428" s="35" t="s">
        <v>23</v>
      </c>
      <c r="D428" s="13">
        <v>7</v>
      </c>
      <c r="E428" s="14" t="s">
        <v>25</v>
      </c>
    </row>
    <row r="429" spans="1:5" ht="14.25" customHeight="1">
      <c r="A429" s="10"/>
      <c r="B429" s="71" t="s">
        <v>212</v>
      </c>
      <c r="C429" s="35" t="s">
        <v>25</v>
      </c>
      <c r="D429" s="71" t="s">
        <v>212</v>
      </c>
      <c r="E429" s="35" t="s">
        <v>25</v>
      </c>
    </row>
    <row r="430" spans="1:5" ht="14.25" customHeight="1">
      <c r="A430" s="10"/>
      <c r="B430" s="71" t="s">
        <v>229</v>
      </c>
      <c r="C430" s="72" t="s">
        <v>213</v>
      </c>
      <c r="D430" s="71" t="s">
        <v>229</v>
      </c>
      <c r="E430" s="72" t="s">
        <v>213</v>
      </c>
    </row>
    <row r="431" spans="1:5" ht="14.25" customHeight="1">
      <c r="A431" s="10"/>
      <c r="B431" s="71" t="s">
        <v>218</v>
      </c>
      <c r="C431" s="72" t="s">
        <v>27</v>
      </c>
      <c r="D431" s="71" t="s">
        <v>218</v>
      </c>
      <c r="E431" s="72" t="s">
        <v>27</v>
      </c>
    </row>
    <row r="432" spans="1:5" ht="14.25" customHeight="1">
      <c r="A432" s="10"/>
      <c r="B432" s="71" t="s">
        <v>219</v>
      </c>
      <c r="C432" s="35" t="s">
        <v>29</v>
      </c>
      <c r="D432" s="71" t="s">
        <v>219</v>
      </c>
      <c r="E432" s="35" t="s">
        <v>29</v>
      </c>
    </row>
    <row r="433" spans="1:5" ht="14.25" customHeight="1">
      <c r="A433" s="10"/>
      <c r="B433" s="71" t="s">
        <v>223</v>
      </c>
      <c r="C433" s="72" t="s">
        <v>224</v>
      </c>
      <c r="D433" s="71" t="s">
        <v>223</v>
      </c>
      <c r="E433" s="72" t="s">
        <v>224</v>
      </c>
    </row>
    <row r="434" spans="1:5" ht="15" hidden="1" customHeight="1">
      <c r="A434" s="10"/>
      <c r="B434" s="11"/>
      <c r="C434" s="12"/>
      <c r="D434" s="13">
        <v>10</v>
      </c>
      <c r="E434" s="12"/>
    </row>
    <row r="435" spans="1:5" ht="15" hidden="1" customHeight="1">
      <c r="A435" s="10"/>
      <c r="B435" s="11"/>
      <c r="C435" s="12"/>
      <c r="D435" s="13">
        <v>11</v>
      </c>
      <c r="E435" s="12"/>
    </row>
    <row r="436" spans="1:5" ht="15" hidden="1" customHeight="1">
      <c r="A436" s="10"/>
      <c r="B436" s="11"/>
      <c r="C436" s="12"/>
      <c r="D436" s="13">
        <v>12</v>
      </c>
      <c r="E436" s="12"/>
    </row>
    <row r="437" spans="1:5" ht="15" hidden="1" customHeight="1">
      <c r="A437" s="10"/>
      <c r="B437" s="11"/>
      <c r="C437" s="12"/>
      <c r="D437" s="13">
        <v>13</v>
      </c>
      <c r="E437" s="12"/>
    </row>
    <row r="438" spans="1:5" ht="15" hidden="1" customHeight="1">
      <c r="A438" s="10"/>
      <c r="B438" s="11"/>
      <c r="C438" s="12"/>
      <c r="D438" s="13">
        <v>14</v>
      </c>
      <c r="E438" s="12"/>
    </row>
    <row r="439" spans="1:5" ht="15" hidden="1" customHeight="1">
      <c r="A439" s="10"/>
      <c r="B439" s="11"/>
      <c r="C439" s="12"/>
      <c r="D439" s="13">
        <v>15</v>
      </c>
      <c r="E439" s="12"/>
    </row>
    <row r="440" spans="1:5" ht="15" hidden="1" customHeight="1">
      <c r="A440" s="10"/>
      <c r="B440" s="11"/>
      <c r="C440" s="12"/>
      <c r="D440" s="13">
        <v>16</v>
      </c>
      <c r="E440" s="12"/>
    </row>
    <row r="441" spans="1:5" ht="15" hidden="1" customHeight="1">
      <c r="A441" s="10"/>
      <c r="B441" s="11"/>
      <c r="C441" s="12"/>
      <c r="D441" s="13">
        <v>17</v>
      </c>
      <c r="E441" s="12"/>
    </row>
    <row r="442" spans="1:5" ht="15" hidden="1" customHeight="1">
      <c r="A442" s="10"/>
      <c r="B442" s="11"/>
      <c r="C442" s="12"/>
      <c r="D442" s="13">
        <v>18</v>
      </c>
      <c r="E442" s="12"/>
    </row>
    <row r="443" spans="1:5" ht="15" hidden="1" customHeight="1">
      <c r="A443" s="10"/>
      <c r="B443" s="11"/>
      <c r="C443" s="12"/>
      <c r="D443" s="13">
        <v>19</v>
      </c>
      <c r="E443" s="12"/>
    </row>
    <row r="444" spans="1:5" ht="15" hidden="1" customHeight="1">
      <c r="A444" s="10"/>
      <c r="B444" s="11"/>
      <c r="C444" s="12"/>
      <c r="D444" s="13">
        <v>20</v>
      </c>
      <c r="E444" s="12"/>
    </row>
    <row r="445" spans="1:5" ht="15" hidden="1" customHeight="1">
      <c r="A445" s="10"/>
      <c r="B445" s="11"/>
      <c r="C445" s="12"/>
      <c r="D445" s="13">
        <v>21</v>
      </c>
      <c r="E445" s="12"/>
    </row>
    <row r="446" spans="1:5" ht="15" hidden="1" customHeight="1">
      <c r="A446" s="10"/>
      <c r="B446" s="11"/>
      <c r="C446" s="12"/>
      <c r="D446" s="13">
        <v>22</v>
      </c>
      <c r="E446" s="12"/>
    </row>
    <row r="447" spans="1:5" ht="15" hidden="1" customHeight="1">
      <c r="A447" s="10"/>
      <c r="B447" s="11"/>
      <c r="C447" s="12"/>
      <c r="D447" s="13">
        <v>23</v>
      </c>
      <c r="E447" s="12"/>
    </row>
    <row r="448" spans="1:5" ht="15" hidden="1" customHeight="1">
      <c r="A448" s="10"/>
      <c r="B448" s="11"/>
      <c r="C448" s="12"/>
      <c r="D448" s="13">
        <v>24</v>
      </c>
      <c r="E448" s="12"/>
    </row>
    <row r="449" spans="1:5" ht="15" hidden="1" customHeight="1">
      <c r="A449" s="10"/>
      <c r="B449" s="11"/>
      <c r="C449" s="12"/>
      <c r="D449" s="13">
        <v>25</v>
      </c>
      <c r="E449" s="12"/>
    </row>
    <row r="450" spans="1:5" ht="15" hidden="1" customHeight="1">
      <c r="A450" s="10"/>
      <c r="B450" s="11"/>
      <c r="C450" s="12"/>
      <c r="D450" s="13">
        <v>26</v>
      </c>
      <c r="E450" s="12"/>
    </row>
    <row r="451" spans="1:5" ht="15" hidden="1" customHeight="1">
      <c r="A451" s="10"/>
      <c r="B451" s="11"/>
      <c r="C451" s="12"/>
      <c r="D451" s="13">
        <v>27</v>
      </c>
      <c r="E451" s="12"/>
    </row>
    <row r="452" spans="1:5" ht="15" hidden="1" customHeight="1">
      <c r="A452" s="10"/>
      <c r="B452" s="11"/>
      <c r="C452" s="12"/>
      <c r="D452" s="13">
        <v>28</v>
      </c>
      <c r="E452" s="12"/>
    </row>
    <row r="453" spans="1:5" ht="15" hidden="1" customHeight="1">
      <c r="A453" s="10"/>
      <c r="B453" s="11"/>
      <c r="C453" s="12"/>
      <c r="D453" s="13">
        <v>29</v>
      </c>
      <c r="E453" s="12"/>
    </row>
    <row r="454" spans="1:5" ht="15" hidden="1" customHeight="1">
      <c r="A454" s="10"/>
      <c r="B454" s="11"/>
      <c r="C454" s="12"/>
      <c r="D454" s="13">
        <v>30</v>
      </c>
      <c r="E454" s="12"/>
    </row>
    <row r="455" spans="1:5" ht="15" hidden="1" customHeight="1">
      <c r="A455" s="10"/>
      <c r="B455" s="11"/>
      <c r="C455" s="12"/>
      <c r="D455" s="13">
        <v>31</v>
      </c>
      <c r="E455" s="12"/>
    </row>
    <row r="456" spans="1:5" ht="15" hidden="1" customHeight="1">
      <c r="A456" s="10"/>
      <c r="B456" s="11"/>
      <c r="C456" s="12"/>
      <c r="D456" s="13">
        <v>32</v>
      </c>
      <c r="E456" s="12"/>
    </row>
    <row r="457" spans="1:5" ht="15" hidden="1" customHeight="1">
      <c r="A457" s="10"/>
      <c r="B457" s="11"/>
      <c r="C457" s="12"/>
      <c r="D457" s="13">
        <v>33</v>
      </c>
      <c r="E457" s="12"/>
    </row>
    <row r="458" spans="1:5" ht="15" hidden="1" customHeight="1">
      <c r="A458" s="10"/>
      <c r="B458" s="11"/>
      <c r="C458" s="12"/>
      <c r="D458" s="13">
        <v>34</v>
      </c>
      <c r="E458" s="12"/>
    </row>
    <row r="459" spans="1:5" ht="15" hidden="1" customHeight="1">
      <c r="A459" s="10"/>
      <c r="B459" s="11"/>
      <c r="C459" s="12"/>
      <c r="D459" s="13">
        <v>35</v>
      </c>
      <c r="E459" s="12"/>
    </row>
    <row r="460" spans="1:5" ht="15" hidden="1" customHeight="1">
      <c r="A460" s="10"/>
      <c r="B460" s="11"/>
      <c r="C460" s="12"/>
      <c r="D460" s="13">
        <v>36</v>
      </c>
      <c r="E460" s="12"/>
    </row>
    <row r="461" spans="1:5" ht="15" hidden="1" customHeight="1">
      <c r="A461" s="10"/>
      <c r="B461" s="11"/>
      <c r="C461" s="12"/>
      <c r="D461" s="13">
        <v>37</v>
      </c>
      <c r="E461" s="12"/>
    </row>
    <row r="462" spans="1:5" ht="15" hidden="1" customHeight="1">
      <c r="A462" s="10"/>
      <c r="B462" s="11"/>
      <c r="C462" s="12"/>
      <c r="D462" s="13">
        <v>38</v>
      </c>
      <c r="E462" s="12"/>
    </row>
    <row r="463" spans="1:5" ht="15" hidden="1" customHeight="1">
      <c r="A463" s="10"/>
      <c r="B463" s="11"/>
      <c r="C463" s="12"/>
      <c r="D463" s="13">
        <v>39</v>
      </c>
      <c r="E463" s="12"/>
    </row>
    <row r="464" spans="1:5" ht="15" hidden="1" customHeight="1">
      <c r="A464" s="10"/>
      <c r="B464" s="11"/>
      <c r="C464" s="12"/>
      <c r="D464" s="13">
        <v>40</v>
      </c>
      <c r="E464" s="12"/>
    </row>
    <row r="465" spans="1:5" ht="15" hidden="1" customHeight="1">
      <c r="A465" s="10"/>
      <c r="B465" s="11"/>
      <c r="C465" s="12"/>
      <c r="D465" s="13">
        <v>41</v>
      </c>
      <c r="E465" s="12"/>
    </row>
    <row r="466" spans="1:5" ht="15" hidden="1" customHeight="1">
      <c r="A466" s="10"/>
      <c r="B466" s="11"/>
      <c r="C466" s="12"/>
      <c r="D466" s="13">
        <v>42</v>
      </c>
      <c r="E466" s="12"/>
    </row>
    <row r="467" spans="1:5" ht="15" hidden="1" customHeight="1">
      <c r="A467" s="10"/>
      <c r="B467" s="11"/>
      <c r="C467" s="12"/>
      <c r="D467" s="13">
        <v>43</v>
      </c>
      <c r="E467" s="12"/>
    </row>
    <row r="468" spans="1:5" ht="15" hidden="1" customHeight="1">
      <c r="A468" s="10"/>
      <c r="B468" s="11"/>
      <c r="C468" s="12"/>
      <c r="D468" s="13">
        <v>44</v>
      </c>
      <c r="E468" s="12"/>
    </row>
    <row r="469" spans="1:5" ht="15" hidden="1" customHeight="1">
      <c r="A469" s="10"/>
      <c r="B469" s="11"/>
      <c r="C469" s="12"/>
      <c r="D469" s="13">
        <v>45</v>
      </c>
      <c r="E469" s="12"/>
    </row>
    <row r="470" spans="1:5" ht="15" hidden="1" customHeight="1">
      <c r="A470" s="10"/>
      <c r="B470" s="11"/>
      <c r="C470" s="12"/>
      <c r="D470" s="13">
        <v>46</v>
      </c>
      <c r="E470" s="12"/>
    </row>
    <row r="471" spans="1:5" ht="15" hidden="1" customHeight="1">
      <c r="A471" s="10"/>
      <c r="B471" s="11"/>
      <c r="C471" s="12"/>
      <c r="D471" s="13">
        <v>47</v>
      </c>
      <c r="E471" s="12"/>
    </row>
    <row r="472" spans="1:5" ht="15" hidden="1" customHeight="1">
      <c r="A472" s="10"/>
      <c r="B472" s="11"/>
      <c r="C472" s="12"/>
      <c r="D472" s="13">
        <v>48</v>
      </c>
      <c r="E472" s="12"/>
    </row>
    <row r="473" spans="1:5" ht="15" hidden="1" customHeight="1">
      <c r="A473" s="10"/>
      <c r="B473" s="11"/>
      <c r="C473" s="12"/>
      <c r="D473" s="13">
        <v>49</v>
      </c>
      <c r="E473" s="12"/>
    </row>
    <row r="474" spans="1:5" ht="15" hidden="1" customHeight="1">
      <c r="A474" s="10"/>
      <c r="B474" s="11"/>
      <c r="C474" s="12"/>
      <c r="D474" s="13">
        <v>50</v>
      </c>
      <c r="E474" s="12"/>
    </row>
    <row r="475" spans="1:5" ht="15" hidden="1" customHeight="1">
      <c r="A475" s="10"/>
      <c r="B475" s="11"/>
      <c r="C475" s="12"/>
      <c r="D475" s="13">
        <v>51</v>
      </c>
      <c r="E475" s="12"/>
    </row>
    <row r="476" spans="1:5" ht="15" hidden="1" customHeight="1">
      <c r="A476" s="10"/>
      <c r="B476" s="11"/>
      <c r="C476" s="12"/>
      <c r="D476" s="13">
        <v>52</v>
      </c>
      <c r="E476" s="12"/>
    </row>
    <row r="477" spans="1:5" ht="15" hidden="1" customHeight="1">
      <c r="A477" s="10"/>
      <c r="B477" s="11"/>
      <c r="C477" s="12"/>
      <c r="D477" s="13">
        <v>53</v>
      </c>
      <c r="E477" s="12"/>
    </row>
    <row r="478" spans="1:5" ht="15" hidden="1" customHeight="1">
      <c r="A478" s="10"/>
      <c r="B478" s="11"/>
      <c r="C478" s="12"/>
      <c r="D478" s="13">
        <v>54</v>
      </c>
      <c r="E478" s="12"/>
    </row>
    <row r="479" spans="1:5" ht="15" hidden="1" customHeight="1">
      <c r="A479" s="10"/>
      <c r="B479" s="11"/>
      <c r="C479" s="12"/>
      <c r="D479" s="13">
        <v>55</v>
      </c>
      <c r="E479" s="12"/>
    </row>
    <row r="480" spans="1:5" ht="15" hidden="1" customHeight="1">
      <c r="A480" s="10"/>
      <c r="B480" s="11"/>
      <c r="C480" s="12"/>
      <c r="D480" s="13">
        <v>56</v>
      </c>
      <c r="E480" s="12"/>
    </row>
    <row r="481" spans="1:5" ht="15" hidden="1" customHeight="1">
      <c r="A481" s="10"/>
      <c r="B481" s="11"/>
      <c r="C481" s="12"/>
      <c r="D481" s="13">
        <v>57</v>
      </c>
      <c r="E481" s="12"/>
    </row>
    <row r="482" spans="1:5" ht="15" hidden="1" customHeight="1">
      <c r="A482" s="10"/>
      <c r="B482" s="11"/>
      <c r="C482" s="12"/>
      <c r="D482" s="13">
        <v>58</v>
      </c>
      <c r="E482" s="12"/>
    </row>
    <row r="483" spans="1:5" ht="15" hidden="1" customHeight="1">
      <c r="A483" s="10"/>
      <c r="B483" s="11"/>
      <c r="C483" s="12"/>
      <c r="D483" s="13">
        <v>59</v>
      </c>
      <c r="E483" s="12"/>
    </row>
    <row r="484" spans="1:5" ht="15" hidden="1" customHeight="1">
      <c r="A484" s="10"/>
      <c r="B484" s="11"/>
      <c r="C484" s="12"/>
      <c r="D484" s="13">
        <v>60</v>
      </c>
      <c r="E484" s="12"/>
    </row>
    <row r="485" spans="1:5" ht="15" hidden="1" customHeight="1">
      <c r="A485" s="10"/>
      <c r="B485" s="11"/>
      <c r="C485" s="12"/>
      <c r="D485" s="13">
        <v>61</v>
      </c>
      <c r="E485" s="12"/>
    </row>
    <row r="486" spans="1:5" ht="15" hidden="1" customHeight="1">
      <c r="A486" s="10"/>
      <c r="B486" s="11"/>
      <c r="C486" s="12"/>
      <c r="D486" s="13">
        <v>62</v>
      </c>
      <c r="E486" s="12"/>
    </row>
    <row r="487" spans="1:5" ht="15" hidden="1" customHeight="1">
      <c r="A487" s="10"/>
      <c r="B487" s="11"/>
      <c r="C487" s="12"/>
      <c r="D487" s="13">
        <v>63</v>
      </c>
      <c r="E487" s="12"/>
    </row>
    <row r="488" spans="1:5" ht="15" hidden="1" customHeight="1">
      <c r="A488" s="10"/>
      <c r="B488" s="11"/>
      <c r="C488" s="12"/>
      <c r="D488" s="13">
        <v>64</v>
      </c>
      <c r="E488" s="12"/>
    </row>
    <row r="489" spans="1:5" ht="15" hidden="1" customHeight="1">
      <c r="A489" s="10"/>
      <c r="B489" s="11"/>
      <c r="C489" s="12"/>
      <c r="D489" s="13">
        <v>65</v>
      </c>
      <c r="E489" s="12"/>
    </row>
    <row r="490" spans="1:5" ht="15" hidden="1" customHeight="1">
      <c r="A490" s="10"/>
      <c r="B490" s="11"/>
      <c r="C490" s="12"/>
      <c r="D490" s="13">
        <v>66</v>
      </c>
      <c r="E490" s="12"/>
    </row>
    <row r="491" spans="1:5" ht="15" hidden="1" customHeight="1">
      <c r="A491" s="10"/>
      <c r="B491" s="11"/>
      <c r="C491" s="12"/>
      <c r="D491" s="13">
        <v>67</v>
      </c>
      <c r="E491" s="12"/>
    </row>
    <row r="492" spans="1:5" ht="15" hidden="1" customHeight="1">
      <c r="A492" s="10"/>
      <c r="B492" s="11"/>
      <c r="C492" s="12"/>
      <c r="D492" s="13">
        <v>68</v>
      </c>
      <c r="E492" s="12"/>
    </row>
    <row r="493" spans="1:5" ht="15" hidden="1" customHeight="1">
      <c r="A493" s="10"/>
      <c r="B493" s="11"/>
      <c r="C493" s="12"/>
      <c r="D493" s="13">
        <v>69</v>
      </c>
      <c r="E493" s="12"/>
    </row>
    <row r="494" spans="1:5" ht="15" hidden="1" customHeight="1">
      <c r="A494" s="10"/>
      <c r="B494" s="11"/>
      <c r="C494" s="12"/>
      <c r="D494" s="13">
        <v>70</v>
      </c>
      <c r="E494" s="12"/>
    </row>
    <row r="495" spans="1:5" ht="15" hidden="1" customHeight="1">
      <c r="A495" s="10"/>
      <c r="B495" s="11"/>
      <c r="C495" s="12"/>
      <c r="D495" s="13">
        <v>71</v>
      </c>
      <c r="E495" s="12"/>
    </row>
    <row r="496" spans="1:5" ht="15" hidden="1" customHeight="1">
      <c r="A496" s="10"/>
      <c r="B496" s="11"/>
      <c r="C496" s="12"/>
      <c r="D496" s="13">
        <v>72</v>
      </c>
      <c r="E496" s="12"/>
    </row>
    <row r="497" spans="1:5" ht="15" hidden="1" customHeight="1">
      <c r="A497" s="10"/>
      <c r="B497" s="11"/>
      <c r="C497" s="12"/>
      <c r="D497" s="13">
        <v>73</v>
      </c>
      <c r="E497" s="12"/>
    </row>
    <row r="498" spans="1:5" ht="15" hidden="1" customHeight="1">
      <c r="A498" s="10"/>
      <c r="B498" s="11"/>
      <c r="C498" s="12"/>
      <c r="D498" s="13">
        <v>74</v>
      </c>
      <c r="E498" s="12"/>
    </row>
    <row r="499" spans="1:5" ht="15" hidden="1" customHeight="1">
      <c r="A499" s="10"/>
      <c r="B499" s="11"/>
      <c r="C499" s="12"/>
      <c r="D499" s="13">
        <v>75</v>
      </c>
      <c r="E499" s="12"/>
    </row>
    <row r="500" spans="1:5" ht="15" hidden="1" customHeight="1">
      <c r="A500" s="10"/>
      <c r="B500" s="11"/>
      <c r="C500" s="12"/>
      <c r="D500" s="13">
        <v>76</v>
      </c>
      <c r="E500" s="12"/>
    </row>
    <row r="501" spans="1:5" ht="15" hidden="1" customHeight="1">
      <c r="A501" s="10"/>
      <c r="B501" s="11"/>
      <c r="C501" s="12"/>
      <c r="D501" s="13">
        <v>77</v>
      </c>
      <c r="E501" s="12"/>
    </row>
    <row r="502" spans="1:5" ht="15" hidden="1" customHeight="1">
      <c r="A502" s="10"/>
      <c r="B502" s="11"/>
      <c r="C502" s="12"/>
      <c r="D502" s="13">
        <v>78</v>
      </c>
      <c r="E502" s="12"/>
    </row>
    <row r="503" spans="1:5" ht="15" hidden="1" customHeight="1">
      <c r="A503" s="10"/>
      <c r="B503" s="11"/>
      <c r="C503" s="12"/>
      <c r="D503" s="13">
        <v>79</v>
      </c>
      <c r="E503" s="12"/>
    </row>
    <row r="504" spans="1:5" ht="15" hidden="1" customHeight="1">
      <c r="A504" s="10"/>
      <c r="B504" s="11"/>
      <c r="C504" s="12"/>
      <c r="D504" s="13">
        <v>80</v>
      </c>
      <c r="E504" s="12"/>
    </row>
    <row r="505" spans="1:5" ht="15" hidden="1" customHeight="1">
      <c r="A505" s="10"/>
      <c r="B505" s="11"/>
      <c r="C505" s="12"/>
      <c r="D505" s="13">
        <v>81</v>
      </c>
      <c r="E505" s="12"/>
    </row>
    <row r="506" spans="1:5" ht="27" customHeight="1">
      <c r="A506" s="507" t="s">
        <v>18</v>
      </c>
      <c r="B506" s="507"/>
      <c r="C506" s="8"/>
      <c r="D506" s="9">
        <v>1</v>
      </c>
      <c r="E506" s="7" t="s">
        <v>51</v>
      </c>
    </row>
    <row r="507" spans="1:5" ht="14.25" customHeight="1">
      <c r="A507" s="10"/>
      <c r="B507" s="71" t="s">
        <v>203</v>
      </c>
      <c r="C507" s="35" t="s">
        <v>11</v>
      </c>
      <c r="D507" s="13">
        <v>2</v>
      </c>
      <c r="E507" s="14" t="s">
        <v>11</v>
      </c>
    </row>
    <row r="508" spans="1:5" ht="14.25" customHeight="1">
      <c r="A508" s="10"/>
      <c r="B508" s="71" t="s">
        <v>204</v>
      </c>
      <c r="C508" s="35" t="s">
        <v>19</v>
      </c>
      <c r="D508" s="13">
        <v>3</v>
      </c>
      <c r="E508" s="14" t="s">
        <v>19</v>
      </c>
    </row>
    <row r="509" spans="1:5" ht="14.25" customHeight="1">
      <c r="A509" s="10"/>
      <c r="B509" s="71" t="s">
        <v>205</v>
      </c>
      <c r="C509" s="35" t="s">
        <v>20</v>
      </c>
      <c r="D509" s="13">
        <v>4</v>
      </c>
      <c r="E509" s="14" t="s">
        <v>20</v>
      </c>
    </row>
    <row r="510" spans="1:5" ht="14.25" customHeight="1">
      <c r="A510" s="10"/>
      <c r="B510" s="71" t="s">
        <v>206</v>
      </c>
      <c r="C510" s="35" t="s">
        <v>21</v>
      </c>
      <c r="D510" s="13">
        <v>5</v>
      </c>
      <c r="E510" s="14" t="s">
        <v>22</v>
      </c>
    </row>
    <row r="511" spans="1:5" ht="14.25" customHeight="1">
      <c r="A511" s="10"/>
      <c r="B511" s="71" t="s">
        <v>207</v>
      </c>
      <c r="C511" s="35" t="s">
        <v>22</v>
      </c>
      <c r="D511" s="13">
        <v>6</v>
      </c>
      <c r="E511" s="14" t="s">
        <v>23</v>
      </c>
    </row>
    <row r="512" spans="1:5" ht="14.25" customHeight="1">
      <c r="A512" s="10"/>
      <c r="B512" s="71" t="s">
        <v>208</v>
      </c>
      <c r="C512" s="35" t="s">
        <v>23</v>
      </c>
      <c r="D512" s="13">
        <v>7</v>
      </c>
      <c r="E512" s="14" t="s">
        <v>25</v>
      </c>
    </row>
    <row r="513" spans="1:5" ht="14.25" customHeight="1">
      <c r="A513" s="10"/>
      <c r="B513" s="71" t="s">
        <v>212</v>
      </c>
      <c r="C513" s="35" t="s">
        <v>25</v>
      </c>
      <c r="D513" s="71" t="s">
        <v>212</v>
      </c>
      <c r="E513" s="35" t="s">
        <v>25</v>
      </c>
    </row>
    <row r="514" spans="1:5" ht="14.25" customHeight="1">
      <c r="A514" s="10"/>
      <c r="B514" s="71" t="s">
        <v>229</v>
      </c>
      <c r="C514" s="72" t="s">
        <v>213</v>
      </c>
      <c r="D514" s="71" t="s">
        <v>229</v>
      </c>
      <c r="E514" s="72" t="s">
        <v>213</v>
      </c>
    </row>
    <row r="515" spans="1:5" ht="14.25" customHeight="1">
      <c r="A515" s="10"/>
      <c r="B515" s="71" t="s">
        <v>218</v>
      </c>
      <c r="C515" s="72" t="s">
        <v>27</v>
      </c>
      <c r="D515" s="71" t="s">
        <v>218</v>
      </c>
      <c r="E515" s="72" t="s">
        <v>27</v>
      </c>
    </row>
    <row r="516" spans="1:5" ht="14.25" customHeight="1">
      <c r="A516" s="10"/>
      <c r="B516" s="71" t="s">
        <v>219</v>
      </c>
      <c r="C516" s="35" t="s">
        <v>29</v>
      </c>
      <c r="D516" s="71" t="s">
        <v>219</v>
      </c>
      <c r="E516" s="35" t="s">
        <v>29</v>
      </c>
    </row>
    <row r="517" spans="1:5" ht="14.25" customHeight="1">
      <c r="A517" s="10"/>
      <c r="B517" s="71" t="s">
        <v>223</v>
      </c>
      <c r="C517" s="72" t="s">
        <v>224</v>
      </c>
      <c r="D517" s="71" t="s">
        <v>223</v>
      </c>
      <c r="E517" s="72" t="s">
        <v>224</v>
      </c>
    </row>
    <row r="518" spans="1:5" ht="15" hidden="1" customHeight="1">
      <c r="A518" s="10"/>
      <c r="B518" s="11"/>
      <c r="C518" s="12"/>
      <c r="D518" s="13">
        <v>10</v>
      </c>
      <c r="E518" s="12"/>
    </row>
    <row r="519" spans="1:5" ht="15" hidden="1" customHeight="1">
      <c r="A519" s="10"/>
      <c r="B519" s="11"/>
      <c r="C519" s="12"/>
      <c r="D519" s="13">
        <v>11</v>
      </c>
      <c r="E519" s="12"/>
    </row>
    <row r="520" spans="1:5" ht="15" hidden="1" customHeight="1">
      <c r="A520" s="10"/>
      <c r="B520" s="11"/>
      <c r="C520" s="12"/>
      <c r="D520" s="13">
        <v>12</v>
      </c>
      <c r="E520" s="12"/>
    </row>
    <row r="521" spans="1:5" ht="15" hidden="1" customHeight="1">
      <c r="A521" s="10"/>
      <c r="B521" s="11"/>
      <c r="C521" s="12"/>
      <c r="D521" s="13">
        <v>13</v>
      </c>
      <c r="E521" s="12"/>
    </row>
    <row r="522" spans="1:5" ht="15" hidden="1" customHeight="1">
      <c r="A522" s="10"/>
      <c r="B522" s="11"/>
      <c r="C522" s="12"/>
      <c r="D522" s="13">
        <v>14</v>
      </c>
      <c r="E522" s="12"/>
    </row>
    <row r="523" spans="1:5" ht="15" hidden="1" customHeight="1">
      <c r="A523" s="10"/>
      <c r="B523" s="11"/>
      <c r="C523" s="12"/>
      <c r="D523" s="13">
        <v>15</v>
      </c>
      <c r="E523" s="12"/>
    </row>
    <row r="524" spans="1:5" ht="15" hidden="1" customHeight="1">
      <c r="A524" s="10"/>
      <c r="B524" s="11"/>
      <c r="C524" s="12"/>
      <c r="D524" s="13">
        <v>16</v>
      </c>
      <c r="E524" s="12"/>
    </row>
    <row r="525" spans="1:5" ht="15" hidden="1" customHeight="1">
      <c r="A525" s="10"/>
      <c r="B525" s="11"/>
      <c r="C525" s="12"/>
      <c r="D525" s="13">
        <v>17</v>
      </c>
      <c r="E525" s="12"/>
    </row>
    <row r="526" spans="1:5" ht="15" hidden="1" customHeight="1">
      <c r="A526" s="10"/>
      <c r="B526" s="11"/>
      <c r="C526" s="12"/>
      <c r="D526" s="13">
        <v>18</v>
      </c>
      <c r="E526" s="12"/>
    </row>
    <row r="527" spans="1:5" ht="15" hidden="1" customHeight="1">
      <c r="A527" s="10"/>
      <c r="B527" s="11"/>
      <c r="C527" s="12"/>
      <c r="D527" s="13">
        <v>19</v>
      </c>
      <c r="E527" s="12"/>
    </row>
    <row r="528" spans="1:5" ht="15" hidden="1" customHeight="1">
      <c r="A528" s="10"/>
      <c r="B528" s="11"/>
      <c r="C528" s="12"/>
      <c r="D528" s="13">
        <v>20</v>
      </c>
      <c r="E528" s="12"/>
    </row>
    <row r="529" spans="1:5" ht="15" hidden="1" customHeight="1">
      <c r="A529" s="10"/>
      <c r="B529" s="11"/>
      <c r="C529" s="12"/>
      <c r="D529" s="13">
        <v>21</v>
      </c>
      <c r="E529" s="12"/>
    </row>
    <row r="530" spans="1:5" ht="15" hidden="1" customHeight="1">
      <c r="A530" s="10"/>
      <c r="B530" s="11"/>
      <c r="C530" s="12"/>
      <c r="D530" s="13">
        <v>22</v>
      </c>
      <c r="E530" s="12"/>
    </row>
    <row r="531" spans="1:5" ht="15" hidden="1" customHeight="1">
      <c r="A531" s="10"/>
      <c r="B531" s="11"/>
      <c r="C531" s="12"/>
      <c r="D531" s="13">
        <v>23</v>
      </c>
      <c r="E531" s="12"/>
    </row>
    <row r="532" spans="1:5" ht="15" hidden="1" customHeight="1">
      <c r="A532" s="10"/>
      <c r="B532" s="11"/>
      <c r="C532" s="12"/>
      <c r="D532" s="13">
        <v>24</v>
      </c>
      <c r="E532" s="12"/>
    </row>
    <row r="533" spans="1:5" ht="15" hidden="1" customHeight="1">
      <c r="A533" s="10"/>
      <c r="B533" s="11"/>
      <c r="C533" s="12"/>
      <c r="D533" s="13">
        <v>25</v>
      </c>
      <c r="E533" s="12"/>
    </row>
    <row r="534" spans="1:5" ht="15" hidden="1" customHeight="1">
      <c r="A534" s="10"/>
      <c r="B534" s="11"/>
      <c r="C534" s="12"/>
      <c r="D534" s="13">
        <v>26</v>
      </c>
      <c r="E534" s="12"/>
    </row>
    <row r="535" spans="1:5" ht="15" hidden="1" customHeight="1">
      <c r="A535" s="10"/>
      <c r="B535" s="11"/>
      <c r="C535" s="12"/>
      <c r="D535" s="13">
        <v>27</v>
      </c>
      <c r="E535" s="12"/>
    </row>
    <row r="536" spans="1:5" ht="15" hidden="1" customHeight="1">
      <c r="A536" s="10"/>
      <c r="B536" s="11"/>
      <c r="C536" s="12"/>
      <c r="D536" s="13">
        <v>28</v>
      </c>
      <c r="E536" s="12"/>
    </row>
    <row r="537" spans="1:5" ht="15" hidden="1" customHeight="1">
      <c r="A537" s="10"/>
      <c r="B537" s="11"/>
      <c r="C537" s="12"/>
      <c r="D537" s="13">
        <v>29</v>
      </c>
      <c r="E537" s="12"/>
    </row>
    <row r="538" spans="1:5" ht="15" hidden="1" customHeight="1">
      <c r="A538" s="10"/>
      <c r="B538" s="11"/>
      <c r="C538" s="12"/>
      <c r="D538" s="13">
        <v>30</v>
      </c>
      <c r="E538" s="12"/>
    </row>
    <row r="539" spans="1:5" ht="15" hidden="1" customHeight="1">
      <c r="A539" s="10"/>
      <c r="B539" s="11"/>
      <c r="C539" s="12"/>
      <c r="D539" s="13">
        <v>31</v>
      </c>
      <c r="E539" s="12"/>
    </row>
    <row r="540" spans="1:5" ht="15" hidden="1" customHeight="1">
      <c r="A540" s="10"/>
      <c r="B540" s="11"/>
      <c r="C540" s="12"/>
      <c r="D540" s="13">
        <v>32</v>
      </c>
      <c r="E540" s="12"/>
    </row>
    <row r="541" spans="1:5" ht="15" hidden="1" customHeight="1">
      <c r="A541" s="10"/>
      <c r="B541" s="11"/>
      <c r="C541" s="12"/>
      <c r="D541" s="13">
        <v>33</v>
      </c>
      <c r="E541" s="12"/>
    </row>
    <row r="542" spans="1:5" ht="15" hidden="1" customHeight="1">
      <c r="A542" s="10"/>
      <c r="B542" s="11"/>
      <c r="C542" s="12"/>
      <c r="D542" s="13">
        <v>34</v>
      </c>
      <c r="E542" s="12"/>
    </row>
    <row r="543" spans="1:5" ht="15" hidden="1" customHeight="1">
      <c r="A543" s="10"/>
      <c r="B543" s="11"/>
      <c r="C543" s="12"/>
      <c r="D543" s="13">
        <v>35</v>
      </c>
      <c r="E543" s="12"/>
    </row>
    <row r="544" spans="1:5" ht="15" hidden="1" customHeight="1">
      <c r="A544" s="10"/>
      <c r="B544" s="11"/>
      <c r="C544" s="12"/>
      <c r="D544" s="13">
        <v>36</v>
      </c>
      <c r="E544" s="12"/>
    </row>
    <row r="545" spans="1:5" ht="15" hidden="1" customHeight="1">
      <c r="A545" s="10"/>
      <c r="B545" s="11"/>
      <c r="C545" s="12"/>
      <c r="D545" s="13">
        <v>37</v>
      </c>
      <c r="E545" s="12"/>
    </row>
    <row r="546" spans="1:5" ht="15" hidden="1" customHeight="1">
      <c r="A546" s="10"/>
      <c r="B546" s="11"/>
      <c r="C546" s="12"/>
      <c r="D546" s="13">
        <v>38</v>
      </c>
      <c r="E546" s="12"/>
    </row>
    <row r="547" spans="1:5" ht="15" hidden="1" customHeight="1">
      <c r="A547" s="10"/>
      <c r="B547" s="11"/>
      <c r="C547" s="12"/>
      <c r="D547" s="13">
        <v>39</v>
      </c>
      <c r="E547" s="12"/>
    </row>
    <row r="548" spans="1:5" ht="15" hidden="1" customHeight="1">
      <c r="A548" s="10"/>
      <c r="B548" s="11"/>
      <c r="C548" s="12"/>
      <c r="D548" s="13">
        <v>40</v>
      </c>
      <c r="E548" s="12"/>
    </row>
    <row r="549" spans="1:5" ht="15" hidden="1" customHeight="1">
      <c r="A549" s="10"/>
      <c r="B549" s="11"/>
      <c r="C549" s="12"/>
      <c r="D549" s="13">
        <v>41</v>
      </c>
      <c r="E549" s="12"/>
    </row>
    <row r="550" spans="1:5" ht="15" hidden="1" customHeight="1">
      <c r="A550" s="10"/>
      <c r="B550" s="11"/>
      <c r="C550" s="12"/>
      <c r="D550" s="13">
        <v>42</v>
      </c>
      <c r="E550" s="12"/>
    </row>
    <row r="551" spans="1:5" ht="15" hidden="1" customHeight="1">
      <c r="A551" s="10"/>
      <c r="B551" s="11"/>
      <c r="C551" s="12"/>
      <c r="D551" s="13">
        <v>43</v>
      </c>
      <c r="E551" s="12"/>
    </row>
    <row r="552" spans="1:5" ht="15" hidden="1" customHeight="1">
      <c r="A552" s="10"/>
      <c r="B552" s="11"/>
      <c r="C552" s="12"/>
      <c r="D552" s="13">
        <v>44</v>
      </c>
      <c r="E552" s="12"/>
    </row>
    <row r="553" spans="1:5" ht="15" hidden="1" customHeight="1">
      <c r="A553" s="10"/>
      <c r="B553" s="11"/>
      <c r="C553" s="12"/>
      <c r="D553" s="13">
        <v>45</v>
      </c>
      <c r="E553" s="12"/>
    </row>
    <row r="554" spans="1:5" ht="15" hidden="1" customHeight="1">
      <c r="A554" s="10"/>
      <c r="B554" s="11"/>
      <c r="C554" s="12"/>
      <c r="D554" s="13">
        <v>46</v>
      </c>
      <c r="E554" s="12"/>
    </row>
    <row r="555" spans="1:5" ht="15" hidden="1" customHeight="1">
      <c r="A555" s="10"/>
      <c r="B555" s="11"/>
      <c r="C555" s="12"/>
      <c r="D555" s="13">
        <v>47</v>
      </c>
      <c r="E555" s="12"/>
    </row>
    <row r="556" spans="1:5" ht="15" hidden="1" customHeight="1">
      <c r="A556" s="10"/>
      <c r="B556" s="11"/>
      <c r="C556" s="12"/>
      <c r="D556" s="13">
        <v>48</v>
      </c>
      <c r="E556" s="12"/>
    </row>
    <row r="557" spans="1:5" ht="15" hidden="1" customHeight="1">
      <c r="A557" s="10"/>
      <c r="B557" s="11"/>
      <c r="C557" s="12"/>
      <c r="D557" s="13">
        <v>49</v>
      </c>
      <c r="E557" s="12"/>
    </row>
    <row r="558" spans="1:5" ht="15" hidden="1" customHeight="1">
      <c r="A558" s="10"/>
      <c r="B558" s="11"/>
      <c r="C558" s="12"/>
      <c r="D558" s="13">
        <v>50</v>
      </c>
      <c r="E558" s="12"/>
    </row>
    <row r="559" spans="1:5" ht="15" hidden="1" customHeight="1">
      <c r="A559" s="10"/>
      <c r="B559" s="11"/>
      <c r="C559" s="12"/>
      <c r="D559" s="13">
        <v>51</v>
      </c>
      <c r="E559" s="12"/>
    </row>
    <row r="560" spans="1:5" ht="15" hidden="1" customHeight="1">
      <c r="A560" s="10"/>
      <c r="B560" s="11"/>
      <c r="C560" s="12"/>
      <c r="D560" s="13">
        <v>52</v>
      </c>
      <c r="E560" s="12"/>
    </row>
    <row r="561" spans="1:5" ht="15" hidden="1" customHeight="1">
      <c r="A561" s="10"/>
      <c r="B561" s="11"/>
      <c r="C561" s="12"/>
      <c r="D561" s="13">
        <v>53</v>
      </c>
      <c r="E561" s="12"/>
    </row>
    <row r="562" spans="1:5" ht="15" hidden="1" customHeight="1">
      <c r="A562" s="10"/>
      <c r="B562" s="11"/>
      <c r="C562" s="12"/>
      <c r="D562" s="13">
        <v>54</v>
      </c>
      <c r="E562" s="12"/>
    </row>
    <row r="563" spans="1:5" ht="15" hidden="1" customHeight="1">
      <c r="A563" s="10"/>
      <c r="B563" s="11"/>
      <c r="C563" s="12"/>
      <c r="D563" s="13">
        <v>55</v>
      </c>
      <c r="E563" s="12"/>
    </row>
    <row r="564" spans="1:5" ht="15" hidden="1" customHeight="1">
      <c r="A564" s="10"/>
      <c r="B564" s="11"/>
      <c r="C564" s="12"/>
      <c r="D564" s="13">
        <v>56</v>
      </c>
      <c r="E564" s="12"/>
    </row>
    <row r="565" spans="1:5" ht="15" hidden="1" customHeight="1">
      <c r="A565" s="10"/>
      <c r="B565" s="11"/>
      <c r="C565" s="12"/>
      <c r="D565" s="13">
        <v>57</v>
      </c>
      <c r="E565" s="12"/>
    </row>
    <row r="566" spans="1:5" ht="15" hidden="1" customHeight="1">
      <c r="A566" s="10"/>
      <c r="B566" s="11"/>
      <c r="C566" s="12"/>
      <c r="D566" s="13">
        <v>58</v>
      </c>
      <c r="E566" s="12"/>
    </row>
    <row r="567" spans="1:5" ht="15" hidden="1" customHeight="1">
      <c r="A567" s="10"/>
      <c r="B567" s="11"/>
      <c r="C567" s="12"/>
      <c r="D567" s="13">
        <v>59</v>
      </c>
      <c r="E567" s="12"/>
    </row>
    <row r="568" spans="1:5" ht="15" hidden="1" customHeight="1">
      <c r="A568" s="10"/>
      <c r="B568" s="11"/>
      <c r="C568" s="12"/>
      <c r="D568" s="13">
        <v>60</v>
      </c>
      <c r="E568" s="12"/>
    </row>
    <row r="569" spans="1:5" ht="15" hidden="1" customHeight="1">
      <c r="A569" s="10"/>
      <c r="B569" s="11"/>
      <c r="C569" s="12"/>
      <c r="D569" s="13">
        <v>61</v>
      </c>
      <c r="E569" s="12"/>
    </row>
    <row r="570" spans="1:5" ht="15" hidden="1" customHeight="1">
      <c r="A570" s="10"/>
      <c r="B570" s="11"/>
      <c r="C570" s="12"/>
      <c r="D570" s="13">
        <v>62</v>
      </c>
      <c r="E570" s="12"/>
    </row>
    <row r="571" spans="1:5" ht="15" hidden="1" customHeight="1">
      <c r="A571" s="10"/>
      <c r="B571" s="11"/>
      <c r="C571" s="12"/>
      <c r="D571" s="13">
        <v>63</v>
      </c>
      <c r="E571" s="12"/>
    </row>
    <row r="572" spans="1:5" ht="15" hidden="1" customHeight="1">
      <c r="A572" s="10"/>
      <c r="B572" s="11"/>
      <c r="C572" s="12"/>
      <c r="D572" s="13">
        <v>64</v>
      </c>
      <c r="E572" s="12"/>
    </row>
    <row r="573" spans="1:5" ht="15" hidden="1" customHeight="1">
      <c r="A573" s="10"/>
      <c r="B573" s="11"/>
      <c r="C573" s="12"/>
      <c r="D573" s="13">
        <v>65</v>
      </c>
      <c r="E573" s="12"/>
    </row>
    <row r="574" spans="1:5" ht="15" hidden="1" customHeight="1">
      <c r="A574" s="10"/>
      <c r="B574" s="11"/>
      <c r="C574" s="12"/>
      <c r="D574" s="13">
        <v>66</v>
      </c>
      <c r="E574" s="12"/>
    </row>
    <row r="575" spans="1:5" ht="15" hidden="1" customHeight="1">
      <c r="A575" s="10"/>
      <c r="B575" s="11"/>
      <c r="C575" s="12"/>
      <c r="D575" s="13">
        <v>67</v>
      </c>
      <c r="E575" s="12"/>
    </row>
    <row r="576" spans="1:5" ht="15" hidden="1" customHeight="1">
      <c r="A576" s="10"/>
      <c r="B576" s="11"/>
      <c r="C576" s="12"/>
      <c r="D576" s="13">
        <v>68</v>
      </c>
      <c r="E576" s="12"/>
    </row>
    <row r="577" spans="1:5" ht="15" hidden="1" customHeight="1">
      <c r="A577" s="10"/>
      <c r="B577" s="11"/>
      <c r="C577" s="12"/>
      <c r="D577" s="13">
        <v>69</v>
      </c>
      <c r="E577" s="12"/>
    </row>
    <row r="578" spans="1:5" ht="15" hidden="1" customHeight="1">
      <c r="A578" s="10"/>
      <c r="B578" s="11"/>
      <c r="C578" s="12"/>
      <c r="D578" s="13">
        <v>70</v>
      </c>
      <c r="E578" s="12"/>
    </row>
    <row r="579" spans="1:5" ht="15" hidden="1" customHeight="1">
      <c r="A579" s="10"/>
      <c r="B579" s="11"/>
      <c r="C579" s="12"/>
      <c r="D579" s="13">
        <v>71</v>
      </c>
      <c r="E579" s="12"/>
    </row>
    <row r="580" spans="1:5" ht="15" hidden="1" customHeight="1">
      <c r="A580" s="10"/>
      <c r="B580" s="11"/>
      <c r="C580" s="12"/>
      <c r="D580" s="13">
        <v>72</v>
      </c>
      <c r="E580" s="12"/>
    </row>
    <row r="581" spans="1:5" ht="15" hidden="1" customHeight="1">
      <c r="A581" s="10"/>
      <c r="B581" s="11"/>
      <c r="C581" s="12"/>
      <c r="D581" s="13">
        <v>73</v>
      </c>
      <c r="E581" s="12"/>
    </row>
    <row r="582" spans="1:5" ht="15" hidden="1" customHeight="1">
      <c r="A582" s="10"/>
      <c r="B582" s="11"/>
      <c r="C582" s="12"/>
      <c r="D582" s="13">
        <v>74</v>
      </c>
      <c r="E582" s="12"/>
    </row>
    <row r="583" spans="1:5" ht="15" hidden="1" customHeight="1">
      <c r="A583" s="10"/>
      <c r="B583" s="11"/>
      <c r="C583" s="12"/>
      <c r="D583" s="13">
        <v>75</v>
      </c>
      <c r="E583" s="12"/>
    </row>
    <row r="584" spans="1:5" ht="15" hidden="1" customHeight="1">
      <c r="A584" s="10"/>
      <c r="B584" s="11"/>
      <c r="C584" s="12"/>
      <c r="D584" s="13">
        <v>76</v>
      </c>
      <c r="E584" s="12"/>
    </row>
    <row r="585" spans="1:5" ht="15" hidden="1" customHeight="1">
      <c r="A585" s="10"/>
      <c r="B585" s="11"/>
      <c r="C585" s="12"/>
      <c r="D585" s="13">
        <v>77</v>
      </c>
      <c r="E585" s="12"/>
    </row>
    <row r="586" spans="1:5" ht="15" hidden="1" customHeight="1">
      <c r="A586" s="10"/>
      <c r="B586" s="11"/>
      <c r="C586" s="12"/>
      <c r="D586" s="13">
        <v>78</v>
      </c>
      <c r="E586" s="12"/>
    </row>
    <row r="587" spans="1:5" ht="15" hidden="1" customHeight="1">
      <c r="A587" s="10"/>
      <c r="B587" s="11"/>
      <c r="C587" s="12"/>
      <c r="D587" s="13">
        <v>79</v>
      </c>
      <c r="E587" s="12"/>
    </row>
    <row r="588" spans="1:5" ht="15" hidden="1" customHeight="1">
      <c r="A588" s="10"/>
      <c r="B588" s="11"/>
      <c r="C588" s="12"/>
      <c r="D588" s="13">
        <v>80</v>
      </c>
      <c r="E588" s="12"/>
    </row>
    <row r="589" spans="1:5" ht="15" hidden="1" customHeight="1">
      <c r="A589" s="10"/>
      <c r="B589" s="11"/>
      <c r="C589" s="12"/>
      <c r="D589" s="13">
        <v>81</v>
      </c>
      <c r="E589" s="12"/>
    </row>
    <row r="590" spans="1:5" ht="15" hidden="1" customHeight="1">
      <c r="A590" s="10"/>
      <c r="B590" s="11"/>
      <c r="C590" s="12"/>
      <c r="D590" s="13">
        <v>3</v>
      </c>
      <c r="E590" s="12"/>
    </row>
    <row r="591" spans="1:5" ht="15" hidden="1" customHeight="1">
      <c r="A591" s="10"/>
      <c r="B591" s="11"/>
      <c r="C591" s="12"/>
      <c r="D591" s="13">
        <v>4</v>
      </c>
      <c r="E591" s="12"/>
    </row>
    <row r="592" spans="1:5" ht="15" hidden="1" customHeight="1">
      <c r="A592" s="10"/>
      <c r="B592" s="11"/>
      <c r="C592" s="12"/>
      <c r="D592" s="13">
        <v>5</v>
      </c>
      <c r="E592" s="12"/>
    </row>
    <row r="593" spans="1:5" ht="15" hidden="1" customHeight="1">
      <c r="A593" s="10"/>
      <c r="B593" s="11"/>
      <c r="C593" s="12"/>
      <c r="D593" s="13">
        <v>6</v>
      </c>
      <c r="E593" s="12"/>
    </row>
    <row r="594" spans="1:5" ht="15" hidden="1" customHeight="1">
      <c r="A594" s="10"/>
      <c r="B594" s="11"/>
      <c r="C594" s="12"/>
      <c r="D594" s="13">
        <v>7</v>
      </c>
      <c r="E594" s="12"/>
    </row>
    <row r="595" spans="1:5" ht="15" hidden="1" customHeight="1">
      <c r="A595" s="10"/>
      <c r="B595" s="11"/>
      <c r="C595" s="12"/>
      <c r="D595" s="13">
        <v>8</v>
      </c>
      <c r="E595" s="12"/>
    </row>
    <row r="596" spans="1:5" ht="15" hidden="1" customHeight="1">
      <c r="A596" s="10"/>
      <c r="B596" s="11"/>
      <c r="C596" s="12"/>
      <c r="D596" s="13">
        <v>9</v>
      </c>
      <c r="E596" s="12"/>
    </row>
    <row r="597" spans="1:5" ht="15" hidden="1" customHeight="1">
      <c r="A597" s="10"/>
      <c r="B597" s="11"/>
      <c r="C597" s="12"/>
      <c r="D597" s="13">
        <v>10</v>
      </c>
      <c r="E597" s="12"/>
    </row>
    <row r="598" spans="1:5" ht="15" hidden="1" customHeight="1">
      <c r="A598" s="10"/>
      <c r="B598" s="11"/>
      <c r="C598" s="12"/>
      <c r="D598" s="13">
        <v>11</v>
      </c>
      <c r="E598" s="12"/>
    </row>
    <row r="599" spans="1:5" ht="15" hidden="1" customHeight="1">
      <c r="A599" s="10"/>
      <c r="B599" s="11"/>
      <c r="C599" s="12"/>
      <c r="D599" s="13">
        <v>12</v>
      </c>
      <c r="E599" s="12"/>
    </row>
    <row r="600" spans="1:5" ht="15" hidden="1" customHeight="1">
      <c r="A600" s="10"/>
      <c r="B600" s="11"/>
      <c r="C600" s="12"/>
      <c r="D600" s="13">
        <v>13</v>
      </c>
      <c r="E600" s="12"/>
    </row>
    <row r="601" spans="1:5" ht="15" hidden="1" customHeight="1">
      <c r="A601" s="10"/>
      <c r="B601" s="11"/>
      <c r="C601" s="12"/>
      <c r="D601" s="13">
        <v>14</v>
      </c>
      <c r="E601" s="12"/>
    </row>
    <row r="602" spans="1:5" ht="15" hidden="1" customHeight="1">
      <c r="A602" s="10"/>
      <c r="B602" s="11"/>
      <c r="C602" s="12"/>
      <c r="D602" s="13">
        <v>15</v>
      </c>
      <c r="E602" s="12"/>
    </row>
    <row r="603" spans="1:5" ht="15" hidden="1" customHeight="1">
      <c r="A603" s="10"/>
      <c r="B603" s="11"/>
      <c r="C603" s="12"/>
      <c r="D603" s="13">
        <v>16</v>
      </c>
      <c r="E603" s="12"/>
    </row>
    <row r="604" spans="1:5" ht="15" hidden="1" customHeight="1">
      <c r="A604" s="10"/>
      <c r="B604" s="11"/>
      <c r="C604" s="12"/>
      <c r="D604" s="13">
        <v>17</v>
      </c>
      <c r="E604" s="12"/>
    </row>
    <row r="605" spans="1:5" ht="15" hidden="1" customHeight="1">
      <c r="A605" s="10"/>
      <c r="B605" s="11"/>
      <c r="C605" s="12"/>
      <c r="D605" s="13">
        <v>18</v>
      </c>
      <c r="E605" s="12"/>
    </row>
    <row r="606" spans="1:5" ht="15" hidden="1" customHeight="1">
      <c r="A606" s="10"/>
      <c r="B606" s="11"/>
      <c r="C606" s="12"/>
      <c r="D606" s="13">
        <v>19</v>
      </c>
      <c r="E606" s="12"/>
    </row>
    <row r="607" spans="1:5" ht="15" hidden="1" customHeight="1">
      <c r="A607" s="10"/>
      <c r="B607" s="11"/>
      <c r="C607" s="12"/>
      <c r="D607" s="13">
        <v>20</v>
      </c>
      <c r="E607" s="12"/>
    </row>
    <row r="608" spans="1:5" ht="15" hidden="1" customHeight="1">
      <c r="A608" s="10"/>
      <c r="B608" s="11"/>
      <c r="C608" s="12"/>
      <c r="D608" s="13">
        <v>21</v>
      </c>
      <c r="E608" s="12"/>
    </row>
    <row r="609" spans="1:5" ht="15" hidden="1" customHeight="1">
      <c r="A609" s="10"/>
      <c r="B609" s="11"/>
      <c r="C609" s="12"/>
      <c r="D609" s="13">
        <v>22</v>
      </c>
      <c r="E609" s="12"/>
    </row>
    <row r="610" spans="1:5" ht="15" hidden="1" customHeight="1">
      <c r="A610" s="10"/>
      <c r="B610" s="11"/>
      <c r="C610" s="12"/>
      <c r="D610" s="13">
        <v>23</v>
      </c>
      <c r="E610" s="12"/>
    </row>
    <row r="611" spans="1:5" ht="15" hidden="1" customHeight="1">
      <c r="A611" s="10"/>
      <c r="B611" s="11"/>
      <c r="C611" s="12"/>
      <c r="D611" s="13">
        <v>24</v>
      </c>
      <c r="E611" s="12"/>
    </row>
    <row r="612" spans="1:5" ht="15" hidden="1" customHeight="1">
      <c r="A612" s="10"/>
      <c r="B612" s="11"/>
      <c r="C612" s="12"/>
      <c r="D612" s="13">
        <v>25</v>
      </c>
      <c r="E612" s="12"/>
    </row>
    <row r="613" spans="1:5" ht="15" hidden="1" customHeight="1">
      <c r="A613" s="10"/>
      <c r="B613" s="11"/>
      <c r="C613" s="12"/>
      <c r="D613" s="13">
        <v>26</v>
      </c>
      <c r="E613" s="12"/>
    </row>
    <row r="614" spans="1:5" ht="15" hidden="1" customHeight="1">
      <c r="A614" s="10"/>
      <c r="B614" s="11"/>
      <c r="C614" s="12"/>
      <c r="D614" s="13">
        <v>27</v>
      </c>
      <c r="E614" s="12"/>
    </row>
    <row r="615" spans="1:5" ht="15" hidden="1" customHeight="1">
      <c r="A615" s="10"/>
      <c r="B615" s="11"/>
      <c r="C615" s="12"/>
      <c r="D615" s="13">
        <v>28</v>
      </c>
      <c r="E615" s="12"/>
    </row>
    <row r="616" spans="1:5" ht="15" hidden="1" customHeight="1">
      <c r="A616" s="10"/>
      <c r="B616" s="11"/>
      <c r="C616" s="12"/>
      <c r="D616" s="13">
        <v>29</v>
      </c>
      <c r="E616" s="12"/>
    </row>
    <row r="617" spans="1:5" ht="15" hidden="1" customHeight="1">
      <c r="A617" s="10"/>
      <c r="B617" s="11"/>
      <c r="C617" s="12"/>
      <c r="D617" s="13">
        <v>30</v>
      </c>
      <c r="E617" s="12"/>
    </row>
    <row r="618" spans="1:5" ht="15" hidden="1" customHeight="1">
      <c r="A618" s="10"/>
      <c r="B618" s="11"/>
      <c r="C618" s="12"/>
      <c r="D618" s="13">
        <v>31</v>
      </c>
      <c r="E618" s="12"/>
    </row>
    <row r="619" spans="1:5" ht="15" hidden="1" customHeight="1">
      <c r="A619" s="10"/>
      <c r="B619" s="11"/>
      <c r="C619" s="12"/>
      <c r="D619" s="13">
        <v>32</v>
      </c>
      <c r="E619" s="12"/>
    </row>
    <row r="620" spans="1:5" ht="15" hidden="1" customHeight="1">
      <c r="A620" s="10"/>
      <c r="B620" s="11"/>
      <c r="C620" s="12"/>
      <c r="D620" s="13">
        <v>33</v>
      </c>
      <c r="E620" s="12"/>
    </row>
    <row r="621" spans="1:5" ht="15" hidden="1" customHeight="1">
      <c r="A621" s="10"/>
      <c r="B621" s="11"/>
      <c r="C621" s="12"/>
      <c r="D621" s="13">
        <v>34</v>
      </c>
      <c r="E621" s="12"/>
    </row>
    <row r="622" spans="1:5" ht="15" hidden="1" customHeight="1">
      <c r="A622" s="10"/>
      <c r="B622" s="11"/>
      <c r="C622" s="12"/>
      <c r="D622" s="13">
        <v>35</v>
      </c>
      <c r="E622" s="12"/>
    </row>
    <row r="623" spans="1:5" ht="15" hidden="1" customHeight="1">
      <c r="A623" s="10"/>
      <c r="B623" s="11"/>
      <c r="C623" s="12"/>
      <c r="D623" s="13">
        <v>36</v>
      </c>
      <c r="E623" s="12"/>
    </row>
    <row r="624" spans="1:5" ht="15" hidden="1" customHeight="1">
      <c r="A624" s="10"/>
      <c r="B624" s="11"/>
      <c r="C624" s="12"/>
      <c r="D624" s="13">
        <v>37</v>
      </c>
      <c r="E624" s="12"/>
    </row>
    <row r="625" spans="1:5" ht="15" hidden="1" customHeight="1">
      <c r="A625" s="10"/>
      <c r="B625" s="11"/>
      <c r="C625" s="12"/>
      <c r="D625" s="13">
        <v>38</v>
      </c>
      <c r="E625" s="12"/>
    </row>
    <row r="626" spans="1:5" ht="15" hidden="1" customHeight="1">
      <c r="A626" s="10"/>
      <c r="B626" s="11"/>
      <c r="C626" s="12"/>
      <c r="D626" s="13">
        <v>39</v>
      </c>
      <c r="E626" s="12"/>
    </row>
    <row r="627" spans="1:5" ht="15" hidden="1" customHeight="1">
      <c r="A627" s="10"/>
      <c r="B627" s="11"/>
      <c r="C627" s="12"/>
      <c r="D627" s="13">
        <v>40</v>
      </c>
      <c r="E627" s="12"/>
    </row>
    <row r="628" spans="1:5" ht="15" hidden="1" customHeight="1">
      <c r="A628" s="10"/>
      <c r="B628" s="11"/>
      <c r="C628" s="12"/>
      <c r="D628" s="13">
        <v>41</v>
      </c>
      <c r="E628" s="12"/>
    </row>
    <row r="629" spans="1:5" ht="15" hidden="1" customHeight="1">
      <c r="A629" s="10"/>
      <c r="B629" s="11"/>
      <c r="C629" s="12"/>
      <c r="D629" s="13">
        <v>42</v>
      </c>
      <c r="E629" s="12"/>
    </row>
    <row r="630" spans="1:5" ht="15" hidden="1" customHeight="1">
      <c r="A630" s="10"/>
      <c r="B630" s="11"/>
      <c r="C630" s="12"/>
      <c r="D630" s="13">
        <v>43</v>
      </c>
      <c r="E630" s="12"/>
    </row>
    <row r="631" spans="1:5" ht="15" hidden="1" customHeight="1">
      <c r="A631" s="10"/>
      <c r="B631" s="11"/>
      <c r="C631" s="12"/>
      <c r="D631" s="13">
        <v>44</v>
      </c>
      <c r="E631" s="12"/>
    </row>
    <row r="632" spans="1:5" ht="15" hidden="1" customHeight="1">
      <c r="A632" s="10"/>
      <c r="B632" s="11"/>
      <c r="C632" s="12"/>
      <c r="D632" s="13">
        <v>45</v>
      </c>
      <c r="E632" s="12"/>
    </row>
    <row r="633" spans="1:5" ht="15" hidden="1" customHeight="1">
      <c r="A633" s="10"/>
      <c r="B633" s="11"/>
      <c r="C633" s="12"/>
      <c r="D633" s="13">
        <v>46</v>
      </c>
      <c r="E633" s="12"/>
    </row>
    <row r="634" spans="1:5" ht="15" hidden="1" customHeight="1">
      <c r="A634" s="10"/>
      <c r="B634" s="11"/>
      <c r="C634" s="12"/>
      <c r="D634" s="13">
        <v>47</v>
      </c>
      <c r="E634" s="12"/>
    </row>
    <row r="635" spans="1:5" ht="15" hidden="1" customHeight="1">
      <c r="A635" s="10"/>
      <c r="B635" s="11"/>
      <c r="C635" s="12"/>
      <c r="D635" s="13">
        <v>48</v>
      </c>
      <c r="E635" s="12"/>
    </row>
    <row r="636" spans="1:5" ht="15" hidden="1" customHeight="1">
      <c r="A636" s="10"/>
      <c r="B636" s="11"/>
      <c r="C636" s="12"/>
      <c r="D636" s="13">
        <v>49</v>
      </c>
      <c r="E636" s="12"/>
    </row>
    <row r="637" spans="1:5" ht="15" hidden="1" customHeight="1">
      <c r="A637" s="10"/>
      <c r="B637" s="11"/>
      <c r="C637" s="12"/>
      <c r="D637" s="13">
        <v>50</v>
      </c>
      <c r="E637" s="12"/>
    </row>
    <row r="638" spans="1:5" ht="15" hidden="1" customHeight="1">
      <c r="A638" s="10"/>
      <c r="B638" s="11"/>
      <c r="C638" s="12"/>
      <c r="D638" s="13">
        <v>51</v>
      </c>
      <c r="E638" s="12"/>
    </row>
    <row r="639" spans="1:5" ht="15" hidden="1" customHeight="1">
      <c r="A639" s="10"/>
      <c r="B639" s="11"/>
      <c r="C639" s="12"/>
      <c r="D639" s="13">
        <v>52</v>
      </c>
      <c r="E639" s="12"/>
    </row>
    <row r="640" spans="1:5" ht="15" hidden="1" customHeight="1">
      <c r="A640" s="10"/>
      <c r="B640" s="11"/>
      <c r="C640" s="12"/>
      <c r="D640" s="13">
        <v>53</v>
      </c>
      <c r="E640" s="12"/>
    </row>
    <row r="641" spans="1:5" ht="15" hidden="1" customHeight="1">
      <c r="A641" s="10"/>
      <c r="B641" s="11"/>
      <c r="C641" s="12"/>
      <c r="D641" s="13">
        <v>54</v>
      </c>
      <c r="E641" s="12"/>
    </row>
    <row r="642" spans="1:5" ht="15" hidden="1" customHeight="1">
      <c r="A642" s="10"/>
      <c r="B642" s="11"/>
      <c r="C642" s="12"/>
      <c r="D642" s="13">
        <v>55</v>
      </c>
      <c r="E642" s="12"/>
    </row>
    <row r="643" spans="1:5" ht="15" hidden="1" customHeight="1">
      <c r="A643" s="10"/>
      <c r="B643" s="11"/>
      <c r="C643" s="12"/>
      <c r="D643" s="13">
        <v>56</v>
      </c>
      <c r="E643" s="12"/>
    </row>
    <row r="644" spans="1:5" ht="15" hidden="1" customHeight="1">
      <c r="A644" s="10"/>
      <c r="B644" s="11"/>
      <c r="C644" s="12"/>
      <c r="D644" s="13">
        <v>57</v>
      </c>
      <c r="E644" s="12"/>
    </row>
    <row r="645" spans="1:5" ht="15" hidden="1" customHeight="1">
      <c r="A645" s="10"/>
      <c r="B645" s="11"/>
      <c r="C645" s="12"/>
      <c r="D645" s="13">
        <v>58</v>
      </c>
      <c r="E645" s="12"/>
    </row>
    <row r="646" spans="1:5" ht="15" hidden="1" customHeight="1">
      <c r="A646" s="10"/>
      <c r="B646" s="11"/>
      <c r="C646" s="12"/>
      <c r="D646" s="13">
        <v>59</v>
      </c>
      <c r="E646" s="12"/>
    </row>
    <row r="647" spans="1:5" ht="15" hidden="1" customHeight="1">
      <c r="A647" s="10"/>
      <c r="B647" s="11"/>
      <c r="C647" s="12"/>
      <c r="D647" s="13">
        <v>60</v>
      </c>
      <c r="E647" s="12"/>
    </row>
    <row r="648" spans="1:5" ht="15" hidden="1" customHeight="1">
      <c r="A648" s="10"/>
      <c r="B648" s="11"/>
      <c r="C648" s="12"/>
      <c r="D648" s="13">
        <v>61</v>
      </c>
      <c r="E648" s="12"/>
    </row>
    <row r="649" spans="1:5" ht="15" hidden="1" customHeight="1">
      <c r="A649" s="10"/>
      <c r="B649" s="11"/>
      <c r="C649" s="12"/>
      <c r="D649" s="13">
        <v>62</v>
      </c>
      <c r="E649" s="12"/>
    </row>
    <row r="650" spans="1:5" ht="15" hidden="1" customHeight="1">
      <c r="A650" s="10"/>
      <c r="B650" s="11"/>
      <c r="C650" s="12"/>
      <c r="D650" s="13">
        <v>63</v>
      </c>
      <c r="E650" s="12"/>
    </row>
    <row r="651" spans="1:5" ht="15" hidden="1" customHeight="1">
      <c r="A651" s="10"/>
      <c r="B651" s="11"/>
      <c r="C651" s="12"/>
      <c r="D651" s="13">
        <v>64</v>
      </c>
      <c r="E651" s="12"/>
    </row>
    <row r="652" spans="1:5" ht="15" hidden="1" customHeight="1">
      <c r="A652" s="10"/>
      <c r="B652" s="11"/>
      <c r="C652" s="12"/>
      <c r="D652" s="13">
        <v>65</v>
      </c>
      <c r="E652" s="12"/>
    </row>
    <row r="653" spans="1:5" ht="15" hidden="1" customHeight="1">
      <c r="A653" s="10"/>
      <c r="B653" s="11"/>
      <c r="C653" s="12"/>
      <c r="D653" s="13">
        <v>66</v>
      </c>
      <c r="E653" s="12"/>
    </row>
    <row r="654" spans="1:5" ht="15" hidden="1" customHeight="1">
      <c r="A654" s="10"/>
      <c r="B654" s="11"/>
      <c r="C654" s="12"/>
      <c r="D654" s="13">
        <v>67</v>
      </c>
      <c r="E654" s="12"/>
    </row>
    <row r="655" spans="1:5" ht="15" hidden="1" customHeight="1">
      <c r="A655" s="10"/>
      <c r="B655" s="11"/>
      <c r="C655" s="12"/>
      <c r="D655" s="13">
        <v>68</v>
      </c>
      <c r="E655" s="12"/>
    </row>
    <row r="656" spans="1:5" ht="15" hidden="1" customHeight="1">
      <c r="A656" s="10"/>
      <c r="B656" s="11"/>
      <c r="C656" s="12"/>
      <c r="D656" s="13">
        <v>69</v>
      </c>
      <c r="E656" s="12"/>
    </row>
    <row r="657" spans="1:5" ht="15" hidden="1" customHeight="1">
      <c r="A657" s="10"/>
      <c r="B657" s="11"/>
      <c r="C657" s="12"/>
      <c r="D657" s="13">
        <v>70</v>
      </c>
      <c r="E657" s="12"/>
    </row>
    <row r="658" spans="1:5" ht="15" hidden="1" customHeight="1">
      <c r="A658" s="10"/>
      <c r="B658" s="11"/>
      <c r="C658" s="12"/>
      <c r="D658" s="13">
        <v>71</v>
      </c>
      <c r="E658" s="12"/>
    </row>
    <row r="659" spans="1:5" ht="15" hidden="1" customHeight="1">
      <c r="A659" s="10"/>
      <c r="B659" s="11"/>
      <c r="C659" s="12"/>
      <c r="D659" s="13">
        <v>72</v>
      </c>
      <c r="E659" s="12"/>
    </row>
    <row r="660" spans="1:5" ht="15" hidden="1" customHeight="1">
      <c r="A660" s="10"/>
      <c r="B660" s="11"/>
      <c r="C660" s="12"/>
      <c r="D660" s="13">
        <v>73</v>
      </c>
      <c r="E660" s="12"/>
    </row>
    <row r="661" spans="1:5" ht="15" hidden="1" customHeight="1">
      <c r="A661" s="10"/>
      <c r="B661" s="11"/>
      <c r="C661" s="12"/>
      <c r="D661" s="13">
        <v>74</v>
      </c>
      <c r="E661" s="12"/>
    </row>
    <row r="662" spans="1:5" ht="15" hidden="1" customHeight="1">
      <c r="A662" s="10"/>
      <c r="B662" s="11"/>
      <c r="C662" s="12"/>
      <c r="D662" s="13">
        <v>75</v>
      </c>
      <c r="E662" s="12"/>
    </row>
    <row r="663" spans="1:5" ht="15" hidden="1" customHeight="1">
      <c r="A663" s="10"/>
      <c r="B663" s="11"/>
      <c r="C663" s="12"/>
      <c r="D663" s="13">
        <v>76</v>
      </c>
      <c r="E663" s="12"/>
    </row>
    <row r="664" spans="1:5" ht="15" hidden="1" customHeight="1">
      <c r="A664" s="10"/>
      <c r="B664" s="11"/>
      <c r="C664" s="12"/>
      <c r="D664" s="13">
        <v>77</v>
      </c>
      <c r="E664" s="12"/>
    </row>
    <row r="665" spans="1:5" ht="15" hidden="1" customHeight="1">
      <c r="A665" s="10"/>
      <c r="B665" s="11"/>
      <c r="C665" s="12"/>
      <c r="D665" s="13">
        <v>78</v>
      </c>
      <c r="E665" s="12"/>
    </row>
    <row r="666" spans="1:5" ht="15" hidden="1" customHeight="1">
      <c r="A666" s="10"/>
      <c r="B666" s="11"/>
      <c r="C666" s="12"/>
      <c r="D666" s="13">
        <v>79</v>
      </c>
      <c r="E666" s="12"/>
    </row>
    <row r="667" spans="1:5" ht="15" hidden="1" customHeight="1">
      <c r="A667" s="10"/>
      <c r="B667" s="11"/>
      <c r="C667" s="12"/>
      <c r="D667" s="13">
        <v>80</v>
      </c>
      <c r="E667" s="12"/>
    </row>
    <row r="668" spans="1:5" ht="15" hidden="1" customHeight="1">
      <c r="A668" s="10"/>
      <c r="B668" s="11"/>
      <c r="C668" s="12"/>
      <c r="D668" s="13">
        <v>81</v>
      </c>
      <c r="E668" s="12"/>
    </row>
  </sheetData>
  <mergeCells count="8">
    <mergeCell ref="A422:B422"/>
    <mergeCell ref="A506:B506"/>
    <mergeCell ref="A1:B1"/>
    <mergeCell ref="A2:B2"/>
    <mergeCell ref="A86:B86"/>
    <mergeCell ref="A170:B170"/>
    <mergeCell ref="A254:B254"/>
    <mergeCell ref="A338:B338"/>
  </mergeCells>
  <pageMargins left="0.74803149606299213" right="0.74803149606299213" top="0.98425196850393704" bottom="0.98425196850393704" header="0" footer="0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95"/>
  <sheetViews>
    <sheetView showGridLines="0" workbookViewId="0">
      <selection activeCell="B1" sqref="B1:B35"/>
    </sheetView>
  </sheetViews>
  <sheetFormatPr defaultColWidth="14.6640625" defaultRowHeight="14.25" customHeight="1"/>
  <cols>
    <col min="1" max="1" width="3.33203125" style="2" customWidth="1"/>
    <col min="2" max="2" width="154.83203125" style="2" customWidth="1"/>
    <col min="3" max="16384" width="14.6640625" style="2"/>
  </cols>
  <sheetData>
    <row r="1" spans="1:2" ht="15.6" customHeight="1">
      <c r="A1" s="4"/>
      <c r="B1" s="287" t="s">
        <v>0</v>
      </c>
    </row>
    <row r="2" spans="1:2" ht="15.6" customHeight="1">
      <c r="A2" s="4"/>
      <c r="B2" s="288" t="s">
        <v>276</v>
      </c>
    </row>
    <row r="3" spans="1:2" ht="15.6" customHeight="1">
      <c r="A3" s="4"/>
      <c r="B3" s="289" t="s">
        <v>277</v>
      </c>
    </row>
    <row r="4" spans="1:2" ht="15.6" customHeight="1">
      <c r="A4" s="4"/>
      <c r="B4" s="289" t="s">
        <v>278</v>
      </c>
    </row>
    <row r="5" spans="1:2" ht="15.6" customHeight="1">
      <c r="A5" s="4"/>
      <c r="B5" s="289" t="s">
        <v>279</v>
      </c>
    </row>
    <row r="6" spans="1:2" ht="15.6" customHeight="1">
      <c r="A6" s="4"/>
      <c r="B6" s="289" t="s">
        <v>280</v>
      </c>
    </row>
    <row r="7" spans="1:2" ht="15.6" customHeight="1">
      <c r="A7" s="4"/>
      <c r="B7" s="289" t="s">
        <v>281</v>
      </c>
    </row>
    <row r="8" spans="1:2" ht="15.6" customHeight="1">
      <c r="A8" s="4"/>
      <c r="B8" s="289" t="s">
        <v>282</v>
      </c>
    </row>
    <row r="9" spans="1:2" ht="15.6" customHeight="1">
      <c r="A9" s="4"/>
      <c r="B9" s="289" t="s">
        <v>283</v>
      </c>
    </row>
    <row r="10" spans="1:2" ht="15.6" customHeight="1">
      <c r="A10" s="4"/>
      <c r="B10" s="289" t="s">
        <v>284</v>
      </c>
    </row>
    <row r="11" spans="1:2" ht="15.6" customHeight="1">
      <c r="A11" s="4"/>
      <c r="B11" s="289" t="s">
        <v>285</v>
      </c>
    </row>
    <row r="12" spans="1:2" ht="15.6" customHeight="1">
      <c r="A12" s="4"/>
      <c r="B12" s="289" t="s">
        <v>298</v>
      </c>
    </row>
    <row r="13" spans="1:2" ht="15.6" customHeight="1">
      <c r="A13" s="4"/>
      <c r="B13" s="289" t="s">
        <v>299</v>
      </c>
    </row>
    <row r="14" spans="1:2" ht="15.6" customHeight="1">
      <c r="A14" s="4"/>
      <c r="B14" s="289" t="s">
        <v>304</v>
      </c>
    </row>
    <row r="15" spans="1:2" ht="15.6" customHeight="1">
      <c r="A15" s="4"/>
      <c r="B15" s="289" t="s">
        <v>305</v>
      </c>
    </row>
    <row r="16" spans="1:2" ht="15.6" customHeight="1">
      <c r="A16" s="4"/>
      <c r="B16" s="289" t="s">
        <v>306</v>
      </c>
    </row>
    <row r="17" spans="1:2" ht="15.6" customHeight="1">
      <c r="A17" s="4"/>
      <c r="B17" s="289" t="s">
        <v>307</v>
      </c>
    </row>
    <row r="18" spans="1:2" ht="15.6" customHeight="1">
      <c r="A18" s="4"/>
      <c r="B18" s="288" t="s">
        <v>286</v>
      </c>
    </row>
    <row r="19" spans="1:2" ht="15.6" customHeight="1">
      <c r="A19" s="4"/>
      <c r="B19" s="289" t="s">
        <v>300</v>
      </c>
    </row>
    <row r="20" spans="1:2" ht="15.6" customHeight="1">
      <c r="A20" s="4"/>
      <c r="B20" s="289" t="s">
        <v>301</v>
      </c>
    </row>
    <row r="21" spans="1:2" ht="15.6" customHeight="1">
      <c r="A21" s="4"/>
      <c r="B21" s="289" t="s">
        <v>302</v>
      </c>
    </row>
    <row r="22" spans="1:2" ht="15.6" customHeight="1">
      <c r="A22" s="4"/>
      <c r="B22" s="289" t="s">
        <v>303</v>
      </c>
    </row>
    <row r="23" spans="1:2" ht="15.6" customHeight="1">
      <c r="A23" s="4"/>
      <c r="B23" s="288" t="s">
        <v>287</v>
      </c>
    </row>
    <row r="24" spans="1:2" ht="15.6" customHeight="1">
      <c r="A24" s="4"/>
      <c r="B24" s="289" t="s">
        <v>288</v>
      </c>
    </row>
    <row r="25" spans="1:2" ht="15.6" customHeight="1">
      <c r="A25" s="4"/>
      <c r="B25" s="289" t="s">
        <v>289</v>
      </c>
    </row>
    <row r="26" spans="1:2" ht="15.6" customHeight="1">
      <c r="A26" s="4"/>
      <c r="B26" s="289" t="s">
        <v>290</v>
      </c>
    </row>
    <row r="27" spans="1:2" ht="15.6" customHeight="1">
      <c r="A27" s="4"/>
      <c r="B27" s="289" t="s">
        <v>291</v>
      </c>
    </row>
    <row r="28" spans="1:2" ht="15.6" customHeight="1">
      <c r="A28" s="4"/>
      <c r="B28" s="289" t="s">
        <v>292</v>
      </c>
    </row>
    <row r="29" spans="1:2" ht="15.6" customHeight="1">
      <c r="A29" s="4"/>
      <c r="B29" s="289" t="s">
        <v>293</v>
      </c>
    </row>
    <row r="30" spans="1:2" ht="15.6" customHeight="1">
      <c r="A30" s="4"/>
      <c r="B30" s="288" t="s">
        <v>294</v>
      </c>
    </row>
    <row r="31" spans="1:2" ht="15.6" customHeight="1">
      <c r="A31" s="4"/>
      <c r="B31" s="289" t="s">
        <v>295</v>
      </c>
    </row>
    <row r="32" spans="1:2" ht="15.6" customHeight="1">
      <c r="A32" s="4"/>
      <c r="B32" s="289" t="s">
        <v>296</v>
      </c>
    </row>
    <row r="33" spans="1:2" ht="15.6" customHeight="1">
      <c r="A33" s="4"/>
      <c r="B33" s="289" t="s">
        <v>297</v>
      </c>
    </row>
    <row r="34" spans="1:2" ht="16.5" customHeight="1">
      <c r="A34" s="4"/>
      <c r="B34" s="290"/>
    </row>
    <row r="35" spans="1:2" ht="16.5" customHeight="1">
      <c r="A35" s="4"/>
      <c r="B35" s="291"/>
    </row>
    <row r="36" spans="1:2" ht="16.5" customHeight="1">
      <c r="A36" s="4"/>
      <c r="B36" s="3"/>
    </row>
    <row r="37" spans="1:2" ht="16.5" customHeight="1">
      <c r="A37" s="4"/>
      <c r="B37" s="3"/>
    </row>
    <row r="38" spans="1:2" ht="16.5" customHeight="1">
      <c r="A38" s="4"/>
      <c r="B38" s="3"/>
    </row>
    <row r="39" spans="1:2" ht="16.5" customHeight="1">
      <c r="A39" s="4"/>
      <c r="B39" s="3"/>
    </row>
    <row r="40" spans="1:2" ht="16.5" customHeight="1">
      <c r="A40" s="4"/>
      <c r="B40" s="3"/>
    </row>
    <row r="41" spans="1:2" ht="16.5" customHeight="1">
      <c r="A41" s="4"/>
      <c r="B41" s="3"/>
    </row>
    <row r="42" spans="1:2" ht="16.5" customHeight="1">
      <c r="A42" s="4"/>
      <c r="B42" s="3"/>
    </row>
    <row r="43" spans="1:2" ht="16.5" customHeight="1">
      <c r="A43" s="4"/>
      <c r="B43" s="3"/>
    </row>
    <row r="44" spans="1:2" ht="16.5" customHeight="1">
      <c r="A44" s="4"/>
      <c r="B44" s="3"/>
    </row>
    <row r="45" spans="1:2" ht="16.5" customHeight="1">
      <c r="A45" s="4"/>
      <c r="B45" s="3"/>
    </row>
    <row r="46" spans="1:2" ht="16.5" customHeight="1">
      <c r="A46" s="4"/>
      <c r="B46" s="3"/>
    </row>
    <row r="47" spans="1:2" ht="16.5" customHeight="1">
      <c r="A47" s="4"/>
      <c r="B47" s="3"/>
    </row>
    <row r="48" spans="1:2" ht="16.5" customHeight="1">
      <c r="A48" s="4"/>
      <c r="B48" s="3"/>
    </row>
    <row r="49" spans="1:2" ht="14.25" customHeight="1">
      <c r="A49" s="4"/>
      <c r="B49" s="3"/>
    </row>
    <row r="50" spans="1:2" ht="14.25" customHeight="1">
      <c r="A50" s="4"/>
      <c r="B50" s="3"/>
    </row>
    <row r="51" spans="1:2" ht="14.25" customHeight="1">
      <c r="A51" s="4"/>
      <c r="B51" s="3"/>
    </row>
    <row r="52" spans="1:2" ht="14.25" customHeight="1">
      <c r="A52" s="4"/>
      <c r="B52" s="3"/>
    </row>
    <row r="53" spans="1:2" ht="14.25" customHeight="1">
      <c r="A53" s="4"/>
      <c r="B53" s="3"/>
    </row>
    <row r="54" spans="1:2" ht="14.25" customHeight="1">
      <c r="A54" s="4"/>
      <c r="B54" s="3"/>
    </row>
    <row r="55" spans="1:2" ht="14.25" customHeight="1">
      <c r="A55" s="4"/>
      <c r="B55" s="3"/>
    </row>
    <row r="56" spans="1:2" ht="14.25" customHeight="1">
      <c r="A56" s="4"/>
      <c r="B56" s="3"/>
    </row>
    <row r="57" spans="1:2" ht="14.25" customHeight="1">
      <c r="A57" s="4"/>
      <c r="B57" s="3"/>
    </row>
    <row r="58" spans="1:2" ht="14.25" customHeight="1">
      <c r="A58" s="4"/>
      <c r="B58" s="3"/>
    </row>
    <row r="59" spans="1:2" ht="14.25" customHeight="1">
      <c r="A59" s="4"/>
      <c r="B59" s="3"/>
    </row>
    <row r="60" spans="1:2" ht="14.25" customHeight="1">
      <c r="A60" s="4"/>
      <c r="B60" s="3"/>
    </row>
    <row r="61" spans="1:2" ht="14.25" customHeight="1">
      <c r="A61" s="4"/>
      <c r="B61" s="3"/>
    </row>
    <row r="62" spans="1:2" ht="14.25" customHeight="1">
      <c r="A62" s="4"/>
      <c r="B62" s="3"/>
    </row>
    <row r="63" spans="1:2" ht="14.25" customHeight="1">
      <c r="A63" s="4"/>
      <c r="B63" s="3"/>
    </row>
    <row r="64" spans="1:2" ht="14.25" customHeight="1">
      <c r="A64" s="4"/>
      <c r="B64" s="3"/>
    </row>
    <row r="65" spans="1:2" ht="14.25" customHeight="1">
      <c r="A65" s="4"/>
      <c r="B65" s="3"/>
    </row>
    <row r="66" spans="1:2" ht="14.25" customHeight="1">
      <c r="A66" s="4"/>
      <c r="B66" s="3"/>
    </row>
    <row r="67" spans="1:2" ht="14.25" customHeight="1">
      <c r="A67" s="4"/>
      <c r="B67" s="3"/>
    </row>
    <row r="68" spans="1:2" ht="14.25" customHeight="1">
      <c r="A68" s="4"/>
      <c r="B68" s="3"/>
    </row>
    <row r="69" spans="1:2" ht="14.25" customHeight="1">
      <c r="A69" s="4"/>
      <c r="B69" s="3"/>
    </row>
    <row r="70" spans="1:2" ht="14.25" customHeight="1">
      <c r="A70" s="4"/>
      <c r="B70" s="3"/>
    </row>
    <row r="71" spans="1:2" ht="14.25" customHeight="1">
      <c r="A71" s="4"/>
      <c r="B71" s="3"/>
    </row>
    <row r="72" spans="1:2" ht="14.25" customHeight="1">
      <c r="A72" s="4"/>
      <c r="B72" s="3"/>
    </row>
    <row r="73" spans="1:2" ht="14.25" customHeight="1">
      <c r="A73" s="4"/>
      <c r="B73" s="3"/>
    </row>
    <row r="74" spans="1:2" ht="14.25" customHeight="1">
      <c r="A74" s="4"/>
      <c r="B74" s="3"/>
    </row>
    <row r="75" spans="1:2" ht="14.25" customHeight="1">
      <c r="A75" s="4"/>
      <c r="B75" s="3"/>
    </row>
    <row r="76" spans="1:2" ht="14.25" customHeight="1">
      <c r="A76" s="4"/>
      <c r="B76" s="3"/>
    </row>
    <row r="77" spans="1:2" ht="14.25" customHeight="1">
      <c r="A77" s="4"/>
      <c r="B77" s="3"/>
    </row>
    <row r="78" spans="1:2" ht="14.25" customHeight="1">
      <c r="A78" s="4"/>
      <c r="B78" s="3"/>
    </row>
    <row r="79" spans="1:2" ht="14.25" customHeight="1">
      <c r="A79" s="4"/>
      <c r="B79" s="3"/>
    </row>
    <row r="80" spans="1:2" ht="14.25" customHeight="1">
      <c r="A80" s="4"/>
      <c r="B80" s="3"/>
    </row>
    <row r="81" spans="1:2" ht="14.25" customHeight="1">
      <c r="A81" s="4"/>
      <c r="B81" s="3"/>
    </row>
    <row r="82" spans="1:2" ht="14.25" customHeight="1">
      <c r="A82" s="4"/>
    </row>
    <row r="83" spans="1:2" ht="14.25" customHeight="1">
      <c r="A83" s="4"/>
    </row>
    <row r="84" spans="1:2" ht="14.25" customHeight="1">
      <c r="A84" s="4"/>
    </row>
    <row r="85" spans="1:2" ht="14.25" customHeight="1">
      <c r="A85" s="4"/>
    </row>
    <row r="86" spans="1:2" ht="14.25" customHeight="1">
      <c r="A86" s="4"/>
    </row>
    <row r="87" spans="1:2" ht="14.25" customHeight="1">
      <c r="A87" s="4"/>
    </row>
    <row r="88" spans="1:2" ht="14.25" customHeight="1">
      <c r="A88" s="4"/>
    </row>
    <row r="89" spans="1:2" ht="14.25" customHeight="1">
      <c r="A89" s="4"/>
    </row>
    <row r="90" spans="1:2" ht="14.25" customHeight="1">
      <c r="A90" s="4"/>
    </row>
    <row r="91" spans="1:2" ht="14.25" customHeight="1">
      <c r="A91" s="4"/>
    </row>
    <row r="92" spans="1:2" ht="14.25" customHeight="1">
      <c r="A92" s="4"/>
    </row>
    <row r="93" spans="1:2" ht="14.25" customHeight="1">
      <c r="A93" s="4"/>
    </row>
    <row r="94" spans="1:2" ht="14.25" customHeight="1">
      <c r="A94" s="4"/>
    </row>
    <row r="95" spans="1:2" ht="14.25" customHeight="1">
      <c r="A95" s="4"/>
    </row>
  </sheetData>
  <pageMargins left="0.74803149606299213" right="0.74803149606299213" top="0.39370078740157483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01"/>
  <sheetViews>
    <sheetView showGridLines="0" topLeftCell="A13" workbookViewId="0">
      <selection activeCell="B2" sqref="B2:D2"/>
    </sheetView>
  </sheetViews>
  <sheetFormatPr defaultColWidth="14.6640625" defaultRowHeight="13.5" customHeight="1"/>
  <cols>
    <col min="1" max="1" width="3.33203125" style="64" customWidth="1"/>
    <col min="2" max="2" width="73.33203125" style="64" customWidth="1"/>
    <col min="3" max="3" width="40.6640625" style="64" customWidth="1"/>
    <col min="4" max="4" width="54" style="64" customWidth="1"/>
    <col min="5" max="16384" width="14.6640625" style="64"/>
  </cols>
  <sheetData>
    <row r="1" spans="1:4" ht="15" customHeight="1">
      <c r="A1" s="63"/>
      <c r="B1" s="514"/>
      <c r="C1" s="514"/>
      <c r="D1" s="514"/>
    </row>
    <row r="2" spans="1:4" ht="75.75" customHeight="1">
      <c r="A2" s="63"/>
      <c r="B2" s="510"/>
      <c r="C2" s="511"/>
      <c r="D2" s="511"/>
    </row>
    <row r="3" spans="1:4" ht="24.75" customHeight="1">
      <c r="A3" s="63"/>
      <c r="B3" s="511"/>
      <c r="C3" s="511"/>
      <c r="D3" s="511"/>
    </row>
    <row r="4" spans="1:4" ht="14.25" customHeight="1">
      <c r="A4" s="63"/>
      <c r="B4" s="511"/>
      <c r="C4" s="511"/>
      <c r="D4" s="511"/>
    </row>
    <row r="5" spans="1:4" ht="14.25" customHeight="1">
      <c r="A5" s="63"/>
      <c r="B5" s="511"/>
      <c r="C5" s="511"/>
      <c r="D5" s="511"/>
    </row>
    <row r="6" spans="1:4" ht="14.25" customHeight="1">
      <c r="A6" s="63"/>
      <c r="B6" s="511"/>
      <c r="C6" s="511"/>
      <c r="D6" s="511"/>
    </row>
    <row r="7" spans="1:4" ht="14.25" customHeight="1">
      <c r="A7" s="63"/>
      <c r="B7" s="511"/>
      <c r="C7" s="511"/>
      <c r="D7" s="511"/>
    </row>
    <row r="8" spans="1:4" ht="14.25" customHeight="1">
      <c r="A8" s="63"/>
      <c r="B8" s="511"/>
      <c r="C8" s="511"/>
      <c r="D8" s="511"/>
    </row>
    <row r="9" spans="1:4" ht="14.25" customHeight="1">
      <c r="A9" s="63"/>
      <c r="B9" s="511"/>
      <c r="C9" s="511"/>
      <c r="D9" s="511"/>
    </row>
    <row r="10" spans="1:4" ht="14.25" customHeight="1">
      <c r="A10" s="63"/>
      <c r="B10" s="511"/>
      <c r="C10" s="511"/>
      <c r="D10" s="511"/>
    </row>
    <row r="11" spans="1:4" ht="14.25" customHeight="1">
      <c r="A11" s="63"/>
      <c r="B11" s="511"/>
      <c r="C11" s="511"/>
      <c r="D11" s="511"/>
    </row>
    <row r="12" spans="1:4" ht="14.25" customHeight="1">
      <c r="A12" s="63"/>
      <c r="B12" s="511"/>
      <c r="C12" s="511"/>
      <c r="D12" s="511"/>
    </row>
    <row r="13" spans="1:4" ht="14.25" customHeight="1">
      <c r="A13" s="63"/>
      <c r="B13" s="511"/>
      <c r="C13" s="511"/>
      <c r="D13" s="511"/>
    </row>
    <row r="14" spans="1:4" ht="14.25" customHeight="1">
      <c r="A14" s="63"/>
      <c r="B14" s="511"/>
      <c r="C14" s="511"/>
      <c r="D14" s="511"/>
    </row>
    <row r="15" spans="1:4" ht="14.25" customHeight="1">
      <c r="A15" s="63"/>
      <c r="B15" s="511"/>
      <c r="C15" s="511"/>
      <c r="D15" s="511"/>
    </row>
    <row r="16" spans="1:4" ht="67.5" customHeight="1">
      <c r="A16" s="63"/>
      <c r="B16" s="512"/>
      <c r="C16" s="512"/>
      <c r="D16" s="512"/>
    </row>
    <row r="17" spans="1:4" ht="14.25" hidden="1" customHeight="1">
      <c r="A17" s="63"/>
      <c r="B17" s="511"/>
      <c r="C17" s="511"/>
      <c r="D17" s="511"/>
    </row>
    <row r="18" spans="1:4" ht="14.25" hidden="1" customHeight="1">
      <c r="A18" s="63"/>
      <c r="B18" s="511"/>
      <c r="C18" s="511"/>
      <c r="D18" s="511"/>
    </row>
    <row r="19" spans="1:4" ht="14.25" hidden="1" customHeight="1">
      <c r="A19" s="63"/>
      <c r="B19" s="511"/>
      <c r="C19" s="511"/>
      <c r="D19" s="511"/>
    </row>
    <row r="20" spans="1:4" ht="14.25" hidden="1" customHeight="1">
      <c r="A20" s="63"/>
      <c r="B20" s="511"/>
      <c r="C20" s="511"/>
      <c r="D20" s="511"/>
    </row>
    <row r="21" spans="1:4" ht="14.25" hidden="1" customHeight="1">
      <c r="A21" s="63"/>
      <c r="B21" s="511"/>
      <c r="C21" s="511"/>
      <c r="D21" s="511"/>
    </row>
    <row r="22" spans="1:4" ht="14.25" hidden="1" customHeight="1">
      <c r="A22" s="63"/>
      <c r="B22" s="511"/>
      <c r="C22" s="511"/>
      <c r="D22" s="511"/>
    </row>
    <row r="23" spans="1:4" ht="14.25" hidden="1" customHeight="1">
      <c r="A23" s="63"/>
      <c r="B23" s="511"/>
      <c r="C23" s="511"/>
      <c r="D23" s="511"/>
    </row>
    <row r="24" spans="1:4" ht="14.25" hidden="1" customHeight="1">
      <c r="A24" s="63"/>
      <c r="B24" s="511"/>
      <c r="C24" s="511"/>
      <c r="D24" s="511"/>
    </row>
    <row r="25" spans="1:4" ht="14.25" hidden="1" customHeight="1">
      <c r="A25" s="63"/>
      <c r="B25" s="511"/>
      <c r="C25" s="511"/>
      <c r="D25" s="511"/>
    </row>
    <row r="26" spans="1:4" ht="14.25" hidden="1" customHeight="1">
      <c r="A26" s="63"/>
      <c r="B26" s="511"/>
      <c r="C26" s="511"/>
      <c r="D26" s="511"/>
    </row>
    <row r="27" spans="1:4" ht="14.25" hidden="1" customHeight="1">
      <c r="A27" s="63"/>
      <c r="B27" s="511"/>
      <c r="C27" s="511"/>
      <c r="D27" s="511"/>
    </row>
    <row r="28" spans="1:4" ht="14.25" hidden="1" customHeight="1">
      <c r="A28" s="63"/>
      <c r="B28" s="511"/>
      <c r="C28" s="511"/>
      <c r="D28" s="511"/>
    </row>
    <row r="29" spans="1:4" ht="14.25" hidden="1" customHeight="1">
      <c r="A29" s="63"/>
      <c r="B29" s="511"/>
      <c r="C29" s="511"/>
      <c r="D29" s="511"/>
    </row>
    <row r="30" spans="1:4" ht="14.25" hidden="1" customHeight="1">
      <c r="A30" s="63"/>
      <c r="B30" s="511"/>
      <c r="C30" s="511"/>
      <c r="D30" s="511"/>
    </row>
    <row r="31" spans="1:4" ht="14.25" hidden="1" customHeight="1">
      <c r="A31" s="63"/>
      <c r="B31" s="511"/>
      <c r="C31" s="511"/>
      <c r="D31" s="511"/>
    </row>
    <row r="32" spans="1:4" ht="14.25" hidden="1" customHeight="1">
      <c r="A32" s="63"/>
      <c r="B32" s="511"/>
      <c r="C32" s="511"/>
      <c r="D32" s="511"/>
    </row>
    <row r="33" spans="1:4" ht="14.25" hidden="1" customHeight="1">
      <c r="A33" s="63"/>
      <c r="B33" s="511"/>
      <c r="C33" s="511"/>
      <c r="D33" s="511"/>
    </row>
    <row r="34" spans="1:4" ht="14.25" hidden="1" customHeight="1">
      <c r="A34" s="63"/>
      <c r="B34" s="511"/>
      <c r="C34" s="511"/>
      <c r="D34" s="511"/>
    </row>
    <row r="35" spans="1:4" ht="14.25" hidden="1" customHeight="1">
      <c r="A35" s="63"/>
      <c r="B35" s="511"/>
      <c r="C35" s="511"/>
      <c r="D35" s="511"/>
    </row>
    <row r="36" spans="1:4" ht="14.25" hidden="1" customHeight="1">
      <c r="A36" s="63"/>
      <c r="B36" s="511"/>
      <c r="C36" s="511"/>
      <c r="D36" s="511"/>
    </row>
    <row r="37" spans="1:4" ht="14.25" hidden="1" customHeight="1">
      <c r="A37" s="63"/>
      <c r="B37" s="511"/>
      <c r="C37" s="511"/>
      <c r="D37" s="511"/>
    </row>
    <row r="38" spans="1:4" ht="14.25" hidden="1" customHeight="1">
      <c r="A38" s="63"/>
      <c r="B38" s="511"/>
      <c r="C38" s="511"/>
      <c r="D38" s="511"/>
    </row>
    <row r="39" spans="1:4" ht="14.25" hidden="1" customHeight="1">
      <c r="A39" s="63"/>
      <c r="B39" s="511"/>
      <c r="C39" s="511"/>
      <c r="D39" s="511"/>
    </row>
    <row r="40" spans="1:4" ht="14.25" hidden="1" customHeight="1">
      <c r="A40" s="63"/>
      <c r="B40" s="511"/>
      <c r="C40" s="511"/>
      <c r="D40" s="511"/>
    </row>
    <row r="41" spans="1:4" ht="14.25" hidden="1" customHeight="1">
      <c r="A41" s="63"/>
      <c r="B41" s="511"/>
      <c r="C41" s="511"/>
      <c r="D41" s="511"/>
    </row>
    <row r="42" spans="1:4" ht="14.25" hidden="1" customHeight="1">
      <c r="A42" s="63"/>
      <c r="B42" s="511"/>
      <c r="C42" s="511"/>
      <c r="D42" s="511"/>
    </row>
    <row r="43" spans="1:4" ht="14.25" hidden="1" customHeight="1">
      <c r="A43" s="63"/>
      <c r="B43" s="511"/>
      <c r="C43" s="511"/>
      <c r="D43" s="511"/>
    </row>
    <row r="44" spans="1:4" ht="14.25" hidden="1" customHeight="1">
      <c r="A44" s="63"/>
      <c r="B44" s="511"/>
      <c r="C44" s="511"/>
      <c r="D44" s="511"/>
    </row>
    <row r="45" spans="1:4" ht="14.25" hidden="1" customHeight="1">
      <c r="A45" s="63"/>
      <c r="B45" s="511"/>
      <c r="C45" s="511"/>
      <c r="D45" s="511"/>
    </row>
    <row r="46" spans="1:4" ht="14.25" hidden="1" customHeight="1">
      <c r="A46" s="63"/>
      <c r="B46" s="511"/>
      <c r="C46" s="511"/>
      <c r="D46" s="511"/>
    </row>
    <row r="47" spans="1:4" ht="14.25" hidden="1" customHeight="1">
      <c r="A47" s="63"/>
      <c r="B47" s="511"/>
      <c r="C47" s="511"/>
      <c r="D47" s="511"/>
    </row>
    <row r="48" spans="1:4" ht="14.25" hidden="1" customHeight="1">
      <c r="A48" s="63"/>
      <c r="B48" s="511"/>
      <c r="C48" s="511"/>
      <c r="D48" s="511"/>
    </row>
    <row r="49" spans="1:4" ht="14.25" hidden="1" customHeight="1">
      <c r="A49" s="63"/>
      <c r="B49" s="511"/>
      <c r="C49" s="511"/>
      <c r="D49" s="511"/>
    </row>
    <row r="50" spans="1:4" ht="14.25" hidden="1" customHeight="1">
      <c r="A50" s="63"/>
      <c r="B50" s="511"/>
      <c r="C50" s="511"/>
      <c r="D50" s="511"/>
    </row>
    <row r="51" spans="1:4" ht="14.25" hidden="1" customHeight="1">
      <c r="A51" s="63"/>
      <c r="B51" s="511"/>
      <c r="C51" s="511"/>
      <c r="D51" s="511"/>
    </row>
    <row r="52" spans="1:4" ht="14.25" hidden="1" customHeight="1">
      <c r="A52" s="63"/>
      <c r="B52" s="511"/>
      <c r="C52" s="511"/>
      <c r="D52" s="511"/>
    </row>
    <row r="53" spans="1:4" ht="14.25" hidden="1" customHeight="1">
      <c r="A53" s="63"/>
      <c r="B53" s="511"/>
      <c r="C53" s="511"/>
      <c r="D53" s="511"/>
    </row>
    <row r="54" spans="1:4" ht="14.25" hidden="1" customHeight="1">
      <c r="A54" s="63"/>
      <c r="B54" s="511"/>
      <c r="C54" s="511"/>
      <c r="D54" s="511"/>
    </row>
    <row r="55" spans="1:4" ht="14.25" hidden="1" customHeight="1">
      <c r="A55" s="63"/>
      <c r="B55" s="511"/>
      <c r="C55" s="511"/>
      <c r="D55" s="511"/>
    </row>
    <row r="56" spans="1:4" ht="14.25" hidden="1" customHeight="1">
      <c r="A56" s="63"/>
      <c r="B56" s="511"/>
      <c r="C56" s="511"/>
      <c r="D56" s="511"/>
    </row>
    <row r="57" spans="1:4" ht="14.25" hidden="1" customHeight="1">
      <c r="A57" s="63"/>
      <c r="B57" s="511"/>
      <c r="C57" s="511"/>
      <c r="D57" s="511"/>
    </row>
    <row r="58" spans="1:4" ht="14.25" hidden="1" customHeight="1">
      <c r="A58" s="63"/>
      <c r="B58" s="511"/>
      <c r="C58" s="511"/>
      <c r="D58" s="511"/>
    </row>
    <row r="59" spans="1:4" ht="14.25" hidden="1" customHeight="1">
      <c r="A59" s="63"/>
      <c r="B59" s="511"/>
      <c r="C59" s="511"/>
      <c r="D59" s="511"/>
    </row>
    <row r="60" spans="1:4" ht="14.25" hidden="1" customHeight="1">
      <c r="A60" s="63"/>
      <c r="B60" s="511"/>
      <c r="C60" s="511"/>
      <c r="D60" s="511"/>
    </row>
    <row r="61" spans="1:4" ht="14.25" hidden="1" customHeight="1">
      <c r="A61" s="63"/>
      <c r="B61" s="511"/>
      <c r="C61" s="511"/>
      <c r="D61" s="511"/>
    </row>
    <row r="62" spans="1:4" ht="14.25" hidden="1" customHeight="1">
      <c r="A62" s="63"/>
      <c r="B62" s="511"/>
      <c r="C62" s="511"/>
      <c r="D62" s="511"/>
    </row>
    <row r="63" spans="1:4" ht="14.25" hidden="1" customHeight="1">
      <c r="A63" s="63"/>
      <c r="B63" s="511"/>
      <c r="C63" s="511"/>
      <c r="D63" s="511"/>
    </row>
    <row r="64" spans="1:4" ht="14.25" hidden="1" customHeight="1">
      <c r="A64" s="63"/>
      <c r="B64" s="511"/>
      <c r="C64" s="511"/>
      <c r="D64" s="511"/>
    </row>
    <row r="65" spans="1:4" ht="14.25" hidden="1" customHeight="1">
      <c r="A65" s="63"/>
      <c r="B65" s="511"/>
      <c r="C65" s="511"/>
      <c r="D65" s="511"/>
    </row>
    <row r="66" spans="1:4" ht="14.25" hidden="1" customHeight="1">
      <c r="A66" s="63"/>
      <c r="B66" s="511"/>
      <c r="C66" s="511"/>
      <c r="D66" s="511"/>
    </row>
    <row r="67" spans="1:4" ht="14.25" hidden="1" customHeight="1">
      <c r="A67" s="63"/>
      <c r="B67" s="511"/>
      <c r="C67" s="511"/>
      <c r="D67" s="511"/>
    </row>
    <row r="68" spans="1:4" ht="14.25" hidden="1" customHeight="1">
      <c r="A68" s="63"/>
      <c r="B68" s="511"/>
      <c r="C68" s="511"/>
      <c r="D68" s="511"/>
    </row>
    <row r="69" spans="1:4" ht="14.25" hidden="1" customHeight="1">
      <c r="A69" s="63"/>
      <c r="B69" s="511"/>
      <c r="C69" s="511"/>
      <c r="D69" s="511"/>
    </row>
    <row r="70" spans="1:4" ht="14.25" hidden="1" customHeight="1">
      <c r="A70" s="63"/>
      <c r="B70" s="511"/>
      <c r="C70" s="511"/>
      <c r="D70" s="511"/>
    </row>
    <row r="71" spans="1:4" ht="14.25" hidden="1" customHeight="1">
      <c r="A71" s="63"/>
      <c r="B71" s="511"/>
      <c r="C71" s="511"/>
      <c r="D71" s="511"/>
    </row>
    <row r="72" spans="1:4" ht="14.25" hidden="1" customHeight="1">
      <c r="A72" s="63"/>
      <c r="B72" s="511"/>
      <c r="C72" s="511"/>
      <c r="D72" s="511"/>
    </row>
    <row r="73" spans="1:4" ht="14.25" hidden="1" customHeight="1">
      <c r="A73" s="63"/>
      <c r="B73" s="511"/>
      <c r="C73" s="511"/>
      <c r="D73" s="511"/>
    </row>
    <row r="74" spans="1:4" ht="14.25" hidden="1" customHeight="1">
      <c r="A74" s="63"/>
      <c r="B74" s="511"/>
      <c r="C74" s="511"/>
      <c r="D74" s="511"/>
    </row>
    <row r="75" spans="1:4" ht="14.25" hidden="1" customHeight="1">
      <c r="A75" s="63"/>
      <c r="B75" s="511"/>
      <c r="C75" s="511"/>
      <c r="D75" s="511"/>
    </row>
    <row r="76" spans="1:4" ht="14.25" hidden="1" customHeight="1">
      <c r="A76" s="63"/>
      <c r="B76" s="511"/>
      <c r="C76" s="511"/>
      <c r="D76" s="511"/>
    </row>
    <row r="77" spans="1:4" ht="14.25" hidden="1" customHeight="1">
      <c r="A77" s="63"/>
      <c r="B77" s="511"/>
      <c r="C77" s="511"/>
      <c r="D77" s="511"/>
    </row>
    <row r="78" spans="1:4" ht="14.25" customHeight="1">
      <c r="A78" s="63"/>
      <c r="B78" s="511"/>
      <c r="C78" s="511"/>
      <c r="D78" s="511"/>
    </row>
    <row r="79" spans="1:4" ht="14.25" customHeight="1">
      <c r="A79" s="63"/>
      <c r="B79" s="511"/>
      <c r="C79" s="511"/>
      <c r="D79" s="511"/>
    </row>
    <row r="80" spans="1:4" ht="14.25" customHeight="1">
      <c r="A80" s="63"/>
      <c r="B80" s="511"/>
      <c r="C80" s="511"/>
      <c r="D80" s="511"/>
    </row>
    <row r="81" spans="1:4" ht="14.25" customHeight="1">
      <c r="A81" s="63"/>
      <c r="B81" s="511"/>
      <c r="C81" s="511"/>
      <c r="D81" s="511"/>
    </row>
    <row r="82" spans="1:4" ht="14.25" customHeight="1">
      <c r="A82" s="63"/>
      <c r="B82" s="513"/>
      <c r="C82" s="513"/>
      <c r="D82" s="513"/>
    </row>
    <row r="83" spans="1:4" ht="14.25" customHeight="1">
      <c r="A83" s="63"/>
      <c r="B83" s="65"/>
      <c r="C83" s="66"/>
      <c r="D83" s="65"/>
    </row>
    <row r="84" spans="1:4" ht="14.25" customHeight="1">
      <c r="A84" s="63"/>
      <c r="B84" s="65"/>
      <c r="C84" s="66"/>
      <c r="D84" s="65"/>
    </row>
    <row r="85" spans="1:4" ht="14.25" customHeight="1">
      <c r="A85" s="63"/>
      <c r="B85" s="65"/>
      <c r="C85" s="66"/>
      <c r="D85" s="65"/>
    </row>
    <row r="86" spans="1:4" ht="14.25" customHeight="1">
      <c r="A86" s="63"/>
      <c r="B86" s="65"/>
      <c r="C86" s="66"/>
      <c r="D86" s="65"/>
    </row>
    <row r="87" spans="1:4" ht="14.25" customHeight="1">
      <c r="A87" s="63"/>
      <c r="B87" s="65"/>
      <c r="C87" s="66"/>
      <c r="D87" s="65"/>
    </row>
    <row r="88" spans="1:4" ht="14.25" customHeight="1">
      <c r="A88" s="63"/>
      <c r="B88" s="65"/>
      <c r="C88" s="66"/>
      <c r="D88" s="65"/>
    </row>
    <row r="89" spans="1:4" ht="14.25" customHeight="1">
      <c r="A89" s="63"/>
      <c r="B89" s="65"/>
      <c r="C89" s="66"/>
      <c r="D89" s="65"/>
    </row>
    <row r="90" spans="1:4" ht="14.25" customHeight="1">
      <c r="A90" s="63"/>
      <c r="B90" s="65"/>
      <c r="C90" s="66"/>
      <c r="D90" s="65"/>
    </row>
    <row r="91" spans="1:4" ht="14.25" customHeight="1">
      <c r="A91" s="63"/>
      <c r="B91" s="65"/>
      <c r="C91" s="66"/>
      <c r="D91" s="65"/>
    </row>
    <row r="92" spans="1:4" ht="14.25" customHeight="1">
      <c r="A92" s="63"/>
      <c r="B92" s="65"/>
      <c r="C92" s="66"/>
      <c r="D92" s="65"/>
    </row>
    <row r="93" spans="1:4" ht="14.25" customHeight="1">
      <c r="A93" s="63"/>
      <c r="B93" s="65"/>
      <c r="C93" s="66"/>
      <c r="D93" s="65"/>
    </row>
    <row r="94" spans="1:4" ht="14.25" customHeight="1">
      <c r="A94" s="63"/>
      <c r="B94" s="65"/>
      <c r="C94" s="66"/>
      <c r="D94" s="65"/>
    </row>
    <row r="95" spans="1:4" ht="14.25" customHeight="1">
      <c r="A95" s="63"/>
      <c r="B95" s="65"/>
      <c r="C95" s="66"/>
      <c r="D95" s="65"/>
    </row>
    <row r="96" spans="1:4" ht="14.25" customHeight="1">
      <c r="A96" s="63"/>
      <c r="B96" s="65"/>
      <c r="C96" s="66"/>
      <c r="D96" s="65"/>
    </row>
    <row r="97" spans="1:4" ht="14.25" customHeight="1">
      <c r="A97" s="63"/>
      <c r="B97" s="65"/>
      <c r="C97" s="66"/>
      <c r="D97" s="65"/>
    </row>
    <row r="98" spans="1:4" ht="14.25" customHeight="1">
      <c r="A98" s="63"/>
      <c r="B98" s="65"/>
      <c r="C98" s="66"/>
      <c r="D98" s="65"/>
    </row>
    <row r="99" spans="1:4" ht="14.25" customHeight="1">
      <c r="A99" s="63"/>
      <c r="B99" s="65"/>
      <c r="C99" s="66"/>
      <c r="D99" s="65"/>
    </row>
    <row r="100" spans="1:4" ht="14.25" customHeight="1">
      <c r="A100" s="63"/>
      <c r="B100" s="65"/>
      <c r="C100" s="66"/>
      <c r="D100" s="65"/>
    </row>
    <row r="101" spans="1:4" ht="14.25" customHeight="1">
      <c r="A101" s="63"/>
      <c r="B101" s="65"/>
      <c r="C101" s="66"/>
      <c r="D101" s="65"/>
    </row>
  </sheetData>
  <mergeCells count="82">
    <mergeCell ref="B1:D1"/>
    <mergeCell ref="B74:D74"/>
    <mergeCell ref="B75:D75"/>
    <mergeCell ref="B76:D76"/>
    <mergeCell ref="B77:D77"/>
    <mergeCell ref="B72:D72"/>
    <mergeCell ref="B73:D73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80:D80"/>
    <mergeCell ref="B81:D81"/>
    <mergeCell ref="B82:D82"/>
    <mergeCell ref="B78:D78"/>
    <mergeCell ref="B79:D79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7:D7"/>
    <mergeCell ref="B8:D8"/>
    <mergeCell ref="B9:D9"/>
    <mergeCell ref="B10:D10"/>
    <mergeCell ref="B11:D11"/>
    <mergeCell ref="B2:D2"/>
    <mergeCell ref="B3:D3"/>
    <mergeCell ref="B4:D4"/>
    <mergeCell ref="B5:D5"/>
    <mergeCell ref="B6:D6"/>
  </mergeCells>
  <pageMargins left="0" right="0" top="0" bottom="0" header="0" footer="0"/>
  <pageSetup paperSize="9" orientation="landscape" r:id="rId1"/>
  <headerFooter alignWithMargins="0"/>
  <legacyDrawing r:id="rId2"/>
  <oleObjects>
    <oleObject progId="Word.Document.12" shapeId="1025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</vt:lpstr>
      <vt:lpstr>Кабинеты</vt:lpstr>
      <vt:lpstr>Пояснения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2017-11-19T11:44:56Z</cp:lastPrinted>
  <dcterms:created xsi:type="dcterms:W3CDTF">2011-05-05T04:03:53Z</dcterms:created>
  <dcterms:modified xsi:type="dcterms:W3CDTF">2018-06-14T05:40:58Z</dcterms:modified>
</cp:coreProperties>
</file>