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6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Start" sheetId="9" state="hidden" r:id="rId6"/>
    <sheet name="Пояснительная записка" sheetId="18" r:id="rId7"/>
  </sheets>
  <calcPr calcId="124519"/>
</workbook>
</file>

<file path=xl/calcChain.xml><?xml version="1.0" encoding="utf-8"?>
<calcChain xmlns="http://schemas.openxmlformats.org/spreadsheetml/2006/main">
  <c r="J8" i="15"/>
  <c r="J10"/>
  <c r="N10"/>
  <c r="O10"/>
  <c r="P10"/>
  <c r="Q10"/>
  <c r="R10"/>
  <c r="S10"/>
  <c r="T10"/>
  <c r="U10"/>
  <c r="V10"/>
  <c r="W10"/>
  <c r="N11"/>
  <c r="O11"/>
  <c r="P11"/>
  <c r="Q11"/>
  <c r="R11"/>
  <c r="S11"/>
  <c r="T11"/>
  <c r="U11"/>
  <c r="V11"/>
  <c r="W11"/>
  <c r="X10"/>
  <c r="G10"/>
  <c r="H10"/>
  <c r="I10"/>
  <c r="K10"/>
  <c r="L10"/>
  <c r="F10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F27"/>
  <c r="G44"/>
  <c r="H44"/>
  <c r="I44"/>
  <c r="J44"/>
  <c r="K44"/>
  <c r="L44"/>
  <c r="F44"/>
  <c r="G49"/>
  <c r="H49"/>
  <c r="I49"/>
  <c r="J49"/>
  <c r="K49"/>
  <c r="L49"/>
  <c r="F49"/>
  <c r="F39" s="1"/>
  <c r="I11"/>
  <c r="J11"/>
  <c r="J40"/>
  <c r="K40"/>
  <c r="L40"/>
  <c r="G39"/>
  <c r="H39"/>
  <c r="I39"/>
  <c r="L11" l="1"/>
  <c r="K11"/>
  <c r="J25"/>
  <c r="J23"/>
  <c r="N39"/>
  <c r="O49"/>
  <c r="O39" s="1"/>
  <c r="P49"/>
  <c r="Q49"/>
  <c r="R49"/>
  <c r="S49"/>
  <c r="T49"/>
  <c r="U49"/>
  <c r="U39" s="1"/>
  <c r="V49"/>
  <c r="W49"/>
  <c r="X49"/>
  <c r="N49"/>
  <c r="W44"/>
  <c r="X44"/>
  <c r="V44"/>
  <c r="Q44"/>
  <c r="R44"/>
  <c r="S44"/>
  <c r="T44"/>
  <c r="T39" s="1"/>
  <c r="P44"/>
  <c r="K39"/>
  <c r="L39"/>
  <c r="M39"/>
  <c r="J24"/>
  <c r="J54"/>
  <c r="J48"/>
  <c r="J47"/>
  <c r="J46"/>
  <c r="J45"/>
  <c r="J37"/>
  <c r="J36"/>
  <c r="J35"/>
  <c r="J34"/>
  <c r="J33"/>
  <c r="J30"/>
  <c r="F11"/>
  <c r="G11"/>
  <c r="H11"/>
  <c r="J21"/>
  <c r="J20"/>
  <c r="J19"/>
  <c r="J18"/>
  <c r="J17"/>
  <c r="J16"/>
  <c r="J15"/>
  <c r="J14"/>
  <c r="J13"/>
  <c r="X11"/>
  <c r="M28"/>
  <c r="L28"/>
  <c r="K28"/>
  <c r="I28"/>
  <c r="H28"/>
  <c r="G28"/>
  <c r="F28"/>
  <c r="O28"/>
  <c r="P28"/>
  <c r="Q28"/>
  <c r="R28"/>
  <c r="S28"/>
  <c r="T28"/>
  <c r="U28"/>
  <c r="V28"/>
  <c r="W28"/>
  <c r="X28"/>
  <c r="N28"/>
  <c r="P39" l="1"/>
  <c r="P8" s="1"/>
  <c r="S39"/>
  <c r="S8" s="1"/>
  <c r="X39"/>
  <c r="X8" s="1"/>
  <c r="O8"/>
  <c r="W39"/>
  <c r="W8" s="1"/>
  <c r="V39"/>
  <c r="V8" s="1"/>
  <c r="R39"/>
  <c r="R8" s="1"/>
  <c r="U8"/>
  <c r="Q39"/>
  <c r="Q8" s="1"/>
  <c r="T8"/>
  <c r="J39"/>
  <c r="J26"/>
  <c r="J28"/>
  <c r="N8" l="1"/>
</calcChain>
</file>

<file path=xl/sharedStrings.xml><?xml version="1.0" encoding="utf-8"?>
<sst xmlns="http://schemas.openxmlformats.org/spreadsheetml/2006/main" count="673" uniqueCount="383">
  <si>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</si>
  <si>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</si>
  <si>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</si>
  <si>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</si>
  <si>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</si>
  <si>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</si>
  <si>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</si>
  <si>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</si>
  <si>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</si>
  <si>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</si>
  <si>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</si>
  <si>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</si>
  <si>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</si>
  <si>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</si>
  <si>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</si>
  <si>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Общепрофессиональный цикл</t>
  </si>
  <si>
    <t>Основы черчения</t>
  </si>
  <si>
    <t>ОК 1.</t>
  </si>
  <si>
    <t>ОК 2.</t>
  </si>
  <si>
    <t>ОК 3.</t>
  </si>
  <si>
    <t>ОК 4.</t>
  </si>
  <si>
    <t>ОК 5.</t>
  </si>
  <si>
    <t>ОК 6.</t>
  </si>
  <si>
    <t>ОК 7.</t>
  </si>
  <si>
    <t>Основы технической механики</t>
  </si>
  <si>
    <t>Допуски и технические измерения</t>
  </si>
  <si>
    <t>Осноовы материаловедения</t>
  </si>
  <si>
    <t>Основы автоматизации производства</t>
  </si>
  <si>
    <t>Безопасность жизнедеятельности</t>
  </si>
  <si>
    <t>Профессиональные модули</t>
  </si>
  <si>
    <t>Выполнение слесарных и слесарно - сборочных работ</t>
  </si>
  <si>
    <t>Технология слесарных и слесарно - сборочных работ</t>
  </si>
  <si>
    <t>Учебная практика</t>
  </si>
  <si>
    <t>Технология электромонтажных работ</t>
  </si>
  <si>
    <t>Производственная практика</t>
  </si>
  <si>
    <t>Сборка, ремонт и регулировка контрольно-измерительных приборов и систем автоматики</t>
  </si>
  <si>
    <t>15</t>
  </si>
  <si>
    <t>Технология сборки, ремонта, регулировки контрольно - измерительных приборов и систем автоматики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</si>
  <si>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</si>
  <si>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</si>
  <si>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</si>
  <si>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</si>
  <si>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</si>
  <si>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</si>
  <si>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</si>
  <si>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</si>
  <si>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</si>
  <si>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</si>
  <si>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</si>
  <si>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</si>
  <si>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</si>
  <si>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 xml:space="preserve">  ОП.1</t>
  </si>
  <si>
    <t xml:space="preserve">  ОП.2</t>
  </si>
  <si>
    <t xml:space="preserve">  ОП.3</t>
  </si>
  <si>
    <t xml:space="preserve">  ОП.5</t>
  </si>
  <si>
    <t xml:space="preserve">  ОП.7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</si>
  <si>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</si>
  <si>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</si>
  <si>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</si>
  <si>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</si>
  <si>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</si>
  <si>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обязанность, в в том числе с применением полученных профессиональных знаний (для юношей).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</si>
  <si>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</si>
  <si>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</si>
  <si>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</si>
  <si>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</si>
  <si>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</si>
  <si>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</si>
  <si>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</si>
  <si>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</si>
  <si>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</si>
  <si>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</si>
  <si>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</si>
  <si>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</si>
  <si>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</si>
  <si>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</si>
  <si>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</si>
  <si>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</si>
  <si>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</si>
  <si>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</si>
  <si>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</si>
  <si>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</si>
  <si>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</si>
  <si>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</si>
  <si>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</si>
  <si>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</si>
  <si>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</si>
  <si>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</si>
  <si>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</si>
  <si>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</si>
  <si>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</si>
  <si>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</si>
  <si>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</si>
  <si>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</si>
  <si>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</si>
  <si>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</si>
  <si>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</si>
  <si>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</si>
  <si>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</si>
  <si>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</si>
  <si>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</si>
  <si>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</si>
  <si>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</si>
  <si>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</si>
  <si>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</si>
  <si>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</si>
  <si>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</si>
  <si>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</si>
  <si>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</si>
  <si>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</si>
  <si>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Итого час/нед (без консультаций)</t>
  </si>
  <si>
    <t>час/нед</t>
  </si>
  <si>
    <t>ОБЩЕОБРАЗОВАТЕЛЬНЫЙ ЦИКЛ</t>
  </si>
  <si>
    <t>Базовые дисциплины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</si>
  <si>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</si>
  <si>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</si>
  <si>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</si>
  <si>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</si>
  <si>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</si>
  <si>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</si>
  <si>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</si>
  <si>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ОБЖ</t>
  </si>
  <si>
    <t>Физическая культура</t>
  </si>
  <si>
    <t>Профильные дисциплины</t>
  </si>
  <si>
    <t>Информатика и ИКТ</t>
  </si>
  <si>
    <t>Физика</t>
  </si>
  <si>
    <t>11,2</t>
  </si>
  <si>
    <t>8,9</t>
  </si>
  <si>
    <t>17,8</t>
  </si>
  <si>
    <t>21,2</t>
  </si>
  <si>
    <t>8,2</t>
  </si>
  <si>
    <t>П</t>
  </si>
  <si>
    <t>Профессиональный цикл</t>
  </si>
  <si>
    <t>ФК.00</t>
  </si>
  <si>
    <t>ФИЗИЧЕСКАЯ КУЛЬТУРА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</si>
  <si>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</si>
  <si>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</si>
  <si>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</si>
  <si>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</si>
  <si>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</si>
  <si>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</si>
  <si>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</si>
  <si>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</si>
  <si>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</si>
  <si>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</si>
  <si>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</si>
  <si>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</si>
  <si>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</si>
  <si>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</si>
  <si>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</si>
  <si>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</si>
  <si>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</si>
  <si>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</si>
  <si>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</si>
  <si>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</si>
  <si>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</si>
  <si>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</si>
  <si>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</si>
  <si>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</si>
  <si>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</si>
  <si>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</si>
  <si>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</si>
  <si>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</si>
  <si>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</si>
  <si>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</si>
  <si>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</si>
  <si>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</si>
  <si>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</si>
  <si>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</si>
  <si>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</si>
  <si>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</si>
  <si>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</si>
  <si>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</si>
  <si>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</si>
  <si>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</si>
  <si>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</si>
  <si>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</si>
  <si>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</si>
  <si>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</si>
  <si>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</si>
  <si>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</si>
  <si>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</si>
  <si>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</si>
  <si>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</si>
  <si>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</si>
  <si>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</si>
  <si>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</si>
  <si>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А</t>
  </si>
  <si>
    <t>У</t>
  </si>
  <si>
    <t>Г</t>
  </si>
  <si>
    <t>Обозначения:</t>
  </si>
  <si>
    <t xml:space="preserve">   Обучение по циклам и разделу "Физическая культура"</t>
  </si>
  <si>
    <t xml:space="preserve">   Учебная практика (Производственное обучение)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</si>
  <si>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</si>
  <si>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</si>
  <si>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</si>
  <si>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</si>
  <si>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</si>
  <si>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</si>
  <si>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Практики</t>
  </si>
  <si>
    <t>ГИА</t>
  </si>
  <si>
    <t>Утверждаю</t>
  </si>
  <si>
    <t>Директор КОГОАУ СПО ВЭМТ</t>
  </si>
  <si>
    <t>Приказ об утверждении ФГОС</t>
  </si>
  <si>
    <t>УЧЕБНЫЙ ПЛАН</t>
  </si>
  <si>
    <t>Кировское областное государственное образовательное автономное учреждение среднего профессионального образования "Вятский электромашиностроительный техникум"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</si>
  <si>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</si>
  <si>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</si>
  <si>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</si>
  <si>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</si>
  <si>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основного общего образования (с получением среднего (полного) общего образования)</t>
  </si>
  <si>
    <t>квалификация:</t>
  </si>
  <si>
    <t>32 7</t>
  </si>
  <si>
    <t>33 7</t>
  </si>
  <si>
    <t>34 7</t>
  </si>
  <si>
    <t>35 7</t>
  </si>
  <si>
    <t>36 7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</si>
  <si>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</si>
  <si>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</si>
  <si>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</si>
  <si>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</si>
  <si>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</si>
  <si>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</si>
  <si>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ОДБ.11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</si>
  <si>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</si>
  <si>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</si>
  <si>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</si>
  <si>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</si>
  <si>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</si>
  <si>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</si>
  <si>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</si>
  <si>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П.00</t>
  </si>
  <si>
    <t>О.00</t>
  </si>
  <si>
    <t>0П.00</t>
  </si>
  <si>
    <t>ОП.01</t>
  </si>
  <si>
    <t>ОП.02</t>
  </si>
  <si>
    <t>Основы электротехники  и микроэлектроники</t>
  </si>
  <si>
    <t>ОП.03</t>
  </si>
  <si>
    <t>ОП.04</t>
  </si>
  <si>
    <t>ОП.05</t>
  </si>
  <si>
    <t>ОП0.6</t>
  </si>
  <si>
    <t>ОП.07</t>
  </si>
  <si>
    <t>ПМ.00</t>
  </si>
  <si>
    <t>ПМ.01</t>
  </si>
  <si>
    <t>МДК.01.01</t>
  </si>
  <si>
    <t>Выполнение электромонтажных работ с контрольно - измерительными приборами и средствами автоматики</t>
  </si>
  <si>
    <t>УП.01</t>
  </si>
  <si>
    <t>МДК.02.01</t>
  </si>
  <si>
    <t>МДК.02.02</t>
  </si>
  <si>
    <t>УП.02.</t>
  </si>
  <si>
    <t>ПП.02</t>
  </si>
  <si>
    <t>ПМ.02</t>
  </si>
  <si>
    <t>ПМ.03</t>
  </si>
  <si>
    <t>Технология проведения стандартных испытаний, осуществление метрологических поверок средств измерений и элементов систем автоматики</t>
  </si>
  <si>
    <t>МДК.03.01</t>
  </si>
  <si>
    <t>УП.03</t>
  </si>
  <si>
    <t>ПП.03</t>
  </si>
  <si>
    <t>ОП.08</t>
  </si>
  <si>
    <t>Введение в профессию</t>
  </si>
  <si>
    <t>ОП.09</t>
  </si>
  <si>
    <t>Государственная итоговая аттестация</t>
  </si>
  <si>
    <t>всего</t>
  </si>
  <si>
    <t>экзаиенов</t>
  </si>
  <si>
    <t>диф.зачетов</t>
  </si>
  <si>
    <t>ОДБ.10</t>
  </si>
  <si>
    <t>ОДП.01</t>
  </si>
  <si>
    <t>ОДП.02</t>
  </si>
  <si>
    <t>ОДП.03</t>
  </si>
  <si>
    <t>ОДБ.00</t>
  </si>
  <si>
    <t>ОДП.00</t>
  </si>
  <si>
    <t>17 нед</t>
  </si>
  <si>
    <t>слесарь по контрольно-измерительным приборам и автоматике</t>
  </si>
  <si>
    <t xml:space="preserve">слесарь по контрольно - измерительным приборам и автоматике </t>
  </si>
  <si>
    <t xml:space="preserve">от </t>
  </si>
  <si>
    <t>02.08.2013 г</t>
  </si>
  <si>
    <t>№ 682</t>
  </si>
  <si>
    <t>_________________Казакова М.Ю.</t>
  </si>
  <si>
    <t>очная</t>
  </si>
  <si>
    <t>2г 10 м</t>
  </si>
  <si>
    <t>22 нед</t>
  </si>
  <si>
    <t>20 нед</t>
  </si>
  <si>
    <t>A</t>
  </si>
  <si>
    <t>B</t>
  </si>
  <si>
    <t>C</t>
  </si>
  <si>
    <t xml:space="preserve"> Формы промежуточной аттестации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</si>
  <si>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</si>
  <si>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</si>
  <si>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</si>
  <si>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</si>
  <si>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</si>
  <si>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</si>
  <si>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</si>
  <si>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</si>
  <si>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</si>
  <si>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</si>
  <si>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216+144=360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</si>
  <si>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</si>
  <si>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</si>
  <si>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</si>
  <si>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</si>
  <si>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практика</t>
  </si>
  <si>
    <t>итого</t>
  </si>
  <si>
    <t>16 нед</t>
  </si>
  <si>
    <t>Э</t>
  </si>
  <si>
    <t>ЭК</t>
  </si>
  <si>
    <t>физическая культура</t>
  </si>
  <si>
    <t>ДЗ</t>
  </si>
  <si>
    <t>`--,З,З</t>
  </si>
  <si>
    <t>`--,--,--,Э</t>
  </si>
  <si>
    <t>`--,--,--,ДЗ</t>
  </si>
  <si>
    <t>`--,--,--,--,ДЗ</t>
  </si>
  <si>
    <t>`--,--,ДЗ</t>
  </si>
  <si>
    <t>З,З,З,З,ДЗ</t>
  </si>
  <si>
    <t>`--,ДЗ</t>
  </si>
  <si>
    <t>`--,Э</t>
  </si>
  <si>
    <t>зачетов</t>
  </si>
  <si>
    <t>эк</t>
  </si>
  <si>
    <t>ДЗ,--,ДЗ</t>
  </si>
  <si>
    <t>`--,---,Э</t>
  </si>
  <si>
    <t>2 недели</t>
  </si>
  <si>
    <t>Математика</t>
  </si>
  <si>
    <t>24 нед</t>
  </si>
  <si>
    <t>Основы предпринимательства</t>
  </si>
  <si>
    <t>`--,--,--,--,--ДЗ</t>
  </si>
  <si>
    <t>15.01.20</t>
  </si>
  <si>
    <t>1 курс</t>
  </si>
  <si>
    <t>2 курс</t>
  </si>
  <si>
    <t>3 курс</t>
  </si>
  <si>
    <t>Обучение по учебным  циклам и разделу "Физическая культура"</t>
  </si>
  <si>
    <t>нед</t>
  </si>
  <si>
    <t>Промежуточная аттестацич</t>
  </si>
  <si>
    <t>проведение</t>
  </si>
  <si>
    <t xml:space="preserve">Каникулы </t>
  </si>
  <si>
    <t>30,5</t>
  </si>
  <si>
    <t>28.08.2015г</t>
  </si>
  <si>
    <t>КИП и А 2015-2018гг.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</si>
  <si>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</si>
  <si>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</si>
  <si>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</si>
  <si>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</si>
  <si>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</si>
  <si>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</si>
  <si>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</si>
  <si>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</si>
  <si>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</si>
  <si>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Безопасности жизнедеятельности</t>
  </si>
  <si>
    <t>16. Материаловедения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</si>
  <si>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</si>
  <si>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</si>
  <si>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</si>
  <si>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</si>
  <si>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</si>
  <si>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</si>
  <si>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</si>
  <si>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</si>
  <si>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</si>
  <si>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</si>
  <si>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</si>
  <si>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</si>
  <si>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10. Инженерной графики</t>
  </si>
  <si>
    <t>11. Основ взаимозаменяемости</t>
  </si>
  <si>
    <t>12. Основ промышленной электроники</t>
  </si>
  <si>
    <t>1. Электротехники и электроники</t>
  </si>
  <si>
    <t>Мастерские:</t>
  </si>
  <si>
    <t>1. Слесарная</t>
  </si>
  <si>
    <t>2. Электрорадиомонтажная</t>
  </si>
  <si>
    <t>3. Механообрабатывающая</t>
  </si>
  <si>
    <t>13. Средств измерений и контрольно-измерительных приборов</t>
  </si>
  <si>
    <t>15. Метрологии</t>
  </si>
  <si>
    <t>17. Информатики</t>
  </si>
  <si>
    <t xml:space="preserve">18. Информационных технологий </t>
  </si>
  <si>
    <t xml:space="preserve">19. Экономики отрасли и организации </t>
  </si>
  <si>
    <t>2. Технологии наладки и регулировки КИП и А</t>
  </si>
  <si>
    <t>3.  Автоматизации производства</t>
  </si>
  <si>
    <t xml:space="preserve">  ОП.4</t>
  </si>
  <si>
    <t xml:space="preserve">  ОП.6</t>
  </si>
  <si>
    <t xml:space="preserve">  МДК.01.01</t>
  </si>
  <si>
    <t xml:space="preserve">  МДК.02.01</t>
  </si>
  <si>
    <t xml:space="preserve">  МДК.02.02</t>
  </si>
  <si>
    <t xml:space="preserve">  МДК.03.01</t>
  </si>
  <si>
    <t>ПП.01</t>
  </si>
  <si>
    <t>основной профессиональной образовательной программы среднего профессионального образования</t>
  </si>
  <si>
    <t>по профессиисреднего профессионального образования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</si>
</sst>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28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92D05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theme="3" tint="0.79998168889431442"/>
        <bgColor indexed="16"/>
      </patternFill>
    </fill>
    <fill>
      <patternFill patternType="solid">
        <fgColor theme="3" tint="0.7999816888943144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C00000"/>
      </bottom>
      <diagonal/>
    </border>
    <border>
      <left/>
      <right style="thin">
        <color indexed="64"/>
      </right>
      <top style="medium">
        <color indexed="64"/>
      </top>
      <bottom style="thick">
        <color rgb="FFC00000"/>
      </bottom>
      <diagonal/>
    </border>
    <border>
      <left/>
      <right style="medium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/>
      <top style="medium">
        <color indexed="64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C00000"/>
      </top>
      <bottom style="medium">
        <color indexed="64"/>
      </bottom>
      <diagonal/>
    </border>
    <border>
      <left/>
      <right/>
      <top style="thick">
        <color rgb="FFC00000"/>
      </top>
      <bottom style="medium">
        <color indexed="64"/>
      </bottom>
      <diagonal/>
    </border>
    <border>
      <left/>
      <right style="thin">
        <color indexed="64"/>
      </right>
      <top style="thick">
        <color rgb="FFC00000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3" fillId="6" borderId="37" applyNumberFormat="0" applyFont="0" applyFill="0" applyBorder="0" applyAlignment="0" applyProtection="0">
      <alignment horizontal="center" vertical="center"/>
      <protection locked="0"/>
    </xf>
    <xf numFmtId="0" fontId="1" fillId="0" borderId="0" applyNumberFormat="0"/>
  </cellStyleXfs>
  <cellXfs count="486">
    <xf numFmtId="0" fontId="0" fillId="0" borderId="0" xfId="0"/>
    <xf numFmtId="0" fontId="1" fillId="0" borderId="0" xfId="0" applyFont="1"/>
    <xf numFmtId="0" fontId="5" fillId="0" borderId="0" xfId="2"/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4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2" applyNumberFormat="1" applyFont="1" applyBorder="1" applyAlignment="1" applyProtection="1">
      <alignment horizontal="left" vertical="center"/>
      <protection locked="0"/>
    </xf>
    <xf numFmtId="164" fontId="5" fillId="0" borderId="5" xfId="2" applyNumberFormat="1" applyFont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3" fillId="7" borderId="0" xfId="3" applyFill="1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7" borderId="0" xfId="3" applyFill="1" applyAlignment="1">
      <alignment horizontal="center" vertical="center" textRotation="90" wrapText="1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8" xfId="3" applyNumberFormat="1" applyFont="1" applyFill="1" applyBorder="1" applyAlignment="1">
      <alignment horizontal="left" vertical="center"/>
    </xf>
    <xf numFmtId="0" fontId="3" fillId="6" borderId="9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13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left" vertical="center" wrapText="1"/>
    </xf>
    <xf numFmtId="0" fontId="3" fillId="6" borderId="0" xfId="3" applyFont="1" applyFill="1" applyBorder="1" applyAlignment="1">
      <alignment horizontal="center" vertical="center"/>
    </xf>
    <xf numFmtId="0" fontId="3" fillId="6" borderId="0" xfId="3" applyFont="1" applyFill="1" applyBorder="1" applyAlignment="1">
      <alignment horizontal="left" vertical="center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6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6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8" borderId="12" xfId="3" applyNumberFormat="1" applyFont="1" applyFill="1" applyBorder="1" applyAlignment="1">
      <alignment horizontal="center" vertical="center"/>
    </xf>
    <xf numFmtId="0" fontId="3" fillId="8" borderId="13" xfId="3" applyNumberFormat="1" applyFont="1" applyFill="1" applyBorder="1" applyAlignment="1">
      <alignment horizontal="center" vertical="center"/>
    </xf>
    <xf numFmtId="0" fontId="3" fillId="6" borderId="18" xfId="3" applyNumberFormat="1" applyFont="1" applyFill="1" applyBorder="1" applyAlignment="1">
      <alignment horizontal="center" vertical="center"/>
    </xf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8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8" borderId="0" xfId="3" applyFont="1" applyFill="1" applyBorder="1" applyAlignment="1">
      <alignment horizontal="center" vertical="center"/>
    </xf>
    <xf numFmtId="0" fontId="3" fillId="8" borderId="1" xfId="3" applyFont="1" applyFill="1" applyBorder="1" applyAlignment="1">
      <alignment horizontal="center" vertical="center"/>
    </xf>
    <xf numFmtId="0" fontId="3" fillId="8" borderId="18" xfId="3" applyNumberFormat="1" applyFont="1" applyFill="1" applyBorder="1" applyAlignment="1">
      <alignment horizontal="center" vertical="center"/>
    </xf>
    <xf numFmtId="0" fontId="3" fillId="6" borderId="3" xfId="3" applyNumberFormat="1" applyFont="1" applyFill="1" applyBorder="1" applyAlignment="1">
      <alignment horizontal="center" vertical="center"/>
    </xf>
    <xf numFmtId="0" fontId="8" fillId="8" borderId="1" xfId="3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8" fillId="6" borderId="0" xfId="3" applyFont="1" applyFill="1" applyBorder="1" applyAlignment="1" applyProtection="1">
      <alignment horizontal="center" vertical="center"/>
      <protection locked="0"/>
    </xf>
    <xf numFmtId="0" fontId="9" fillId="7" borderId="8" xfId="3" applyFont="1" applyFill="1" applyBorder="1" applyAlignment="1" applyProtection="1">
      <alignment vertical="center"/>
      <protection locked="0"/>
    </xf>
    <xf numFmtId="0" fontId="3" fillId="7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8" borderId="18" xfId="3" applyNumberFormat="1" applyFont="1" applyFill="1" applyBorder="1" applyAlignment="1">
      <alignment horizontal="left" vertical="center" wrapText="1"/>
    </xf>
    <xf numFmtId="0" fontId="3" fillId="6" borderId="13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9" fillId="6" borderId="1" xfId="3" applyNumberFormat="1" applyFont="1" applyFill="1" applyBorder="1" applyAlignment="1">
      <alignment horizontal="center" vertical="center"/>
    </xf>
    <xf numFmtId="0" fontId="19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6" borderId="9" xfId="3" applyNumberFormat="1" applyFont="1" applyFill="1" applyBorder="1" applyAlignment="1" applyProtection="1">
      <alignment horizontal="center" vertical="center"/>
      <protection locked="0"/>
    </xf>
    <xf numFmtId="0" fontId="3" fillId="6" borderId="22" xfId="3" applyNumberFormat="1" applyFont="1" applyFill="1" applyBorder="1" applyAlignment="1" applyProtection="1">
      <alignment horizontal="center" vertical="center"/>
      <protection locked="0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8" fillId="6" borderId="1" xfId="3" applyNumberFormat="1" applyFont="1" applyFill="1" applyBorder="1" applyAlignment="1">
      <alignment horizontal="center" vertical="center"/>
    </xf>
    <xf numFmtId="0" fontId="3" fillId="7" borderId="0" xfId="3" applyFill="1"/>
    <xf numFmtId="0" fontId="8" fillId="6" borderId="1" xfId="3" applyNumberFormat="1" applyFont="1" applyFill="1" applyBorder="1" applyAlignment="1">
      <alignment horizontal="center" vertical="center"/>
    </xf>
    <xf numFmtId="0" fontId="3" fillId="0" borderId="0" xfId="3"/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/>
    <xf numFmtId="0" fontId="3" fillId="7" borderId="1" xfId="3" applyNumberFormat="1" applyFont="1" applyFill="1" applyBorder="1" applyAlignment="1">
      <alignment horizontal="left" vertical="center" wrapText="1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20" fillId="7" borderId="1" xfId="3" applyNumberFormat="1" applyFont="1" applyFill="1" applyBorder="1" applyAlignment="1">
      <alignment horizontal="left" vertical="center" wrapText="1"/>
    </xf>
    <xf numFmtId="0" fontId="20" fillId="6" borderId="1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left" vertical="center"/>
    </xf>
    <xf numFmtId="0" fontId="3" fillId="8" borderId="0" xfId="3" applyNumberFormat="1" applyFont="1" applyFill="1" applyBorder="1" applyAlignment="1">
      <alignment horizontal="center" vertical="center"/>
    </xf>
    <xf numFmtId="0" fontId="3" fillId="11" borderId="3" xfId="3" applyNumberFormat="1" applyFont="1" applyFill="1" applyBorder="1" applyAlignment="1">
      <alignment horizontal="center" vertical="center"/>
    </xf>
    <xf numFmtId="0" fontId="3" fillId="11" borderId="0" xfId="3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 applyProtection="1">
      <alignment horizontal="center" vertical="center"/>
      <protection locked="0"/>
    </xf>
    <xf numFmtId="0" fontId="3" fillId="8" borderId="19" xfId="3" applyNumberFormat="1" applyFont="1" applyFill="1" applyBorder="1" applyAlignment="1">
      <alignment horizontal="center" vertical="center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8" borderId="27" xfId="3" applyNumberFormat="1" applyFont="1" applyFill="1" applyBorder="1" applyAlignment="1">
      <alignment horizontal="center" vertical="center"/>
    </xf>
    <xf numFmtId="0" fontId="3" fillId="8" borderId="2" xfId="3" applyFont="1" applyFill="1" applyBorder="1" applyAlignment="1">
      <alignment horizontal="center" vertical="center"/>
    </xf>
    <xf numFmtId="0" fontId="3" fillId="8" borderId="30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Font="1" applyFill="1" applyBorder="1" applyAlignment="1" applyProtection="1">
      <alignment horizontal="center" vertical="center"/>
      <protection locked="0"/>
    </xf>
    <xf numFmtId="0" fontId="3" fillId="8" borderId="35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8" borderId="34" xfId="3" applyNumberFormat="1" applyFont="1" applyFill="1" applyBorder="1" applyAlignment="1">
      <alignment horizontal="center" vertical="center"/>
    </xf>
    <xf numFmtId="0" fontId="3" fillId="6" borderId="36" xfId="3" applyFont="1" applyFill="1" applyBorder="1" applyAlignment="1" applyProtection="1">
      <alignment horizontal="center" vertical="center"/>
      <protection locked="0"/>
    </xf>
    <xf numFmtId="0" fontId="3" fillId="6" borderId="37" xfId="3" applyFont="1" applyFill="1" applyBorder="1" applyAlignment="1" applyProtection="1">
      <alignment horizontal="center" vertical="center"/>
      <protection locked="0"/>
    </xf>
    <xf numFmtId="0" fontId="3" fillId="6" borderId="38" xfId="3" applyNumberFormat="1" applyFont="1" applyFill="1" applyBorder="1" applyAlignment="1">
      <alignment horizontal="center" vertical="center"/>
    </xf>
    <xf numFmtId="0" fontId="3" fillId="6" borderId="39" xfId="3" applyNumberFormat="1" applyFont="1" applyFill="1" applyBorder="1" applyAlignment="1">
      <alignment horizontal="center" vertical="center"/>
    </xf>
    <xf numFmtId="0" fontId="3" fillId="8" borderId="40" xfId="3" applyNumberFormat="1" applyFont="1" applyFill="1" applyBorder="1" applyAlignment="1">
      <alignment horizontal="center" vertical="center"/>
    </xf>
    <xf numFmtId="0" fontId="3" fillId="8" borderId="41" xfId="3" applyNumberFormat="1" applyFont="1" applyFill="1" applyBorder="1" applyAlignment="1">
      <alignment horizontal="center" vertical="center"/>
    </xf>
    <xf numFmtId="0" fontId="3" fillId="6" borderId="40" xfId="3" applyNumberFormat="1" applyFont="1" applyFill="1" applyBorder="1" applyAlignment="1">
      <alignment horizontal="center" vertical="center"/>
    </xf>
    <xf numFmtId="0" fontId="3" fillId="6" borderId="41" xfId="3" applyNumberFormat="1" applyFont="1" applyFill="1" applyBorder="1" applyAlignment="1">
      <alignment horizontal="center" vertical="center"/>
    </xf>
    <xf numFmtId="0" fontId="3" fillId="6" borderId="37" xfId="3" applyNumberFormat="1" applyFont="1" applyFill="1" applyBorder="1" applyAlignment="1">
      <alignment horizontal="center" vertical="center"/>
    </xf>
    <xf numFmtId="0" fontId="3" fillId="6" borderId="39" xfId="3" applyFont="1" applyFill="1" applyBorder="1" applyAlignment="1">
      <alignment horizontal="center" vertical="center"/>
    </xf>
    <xf numFmtId="0" fontId="3" fillId="8" borderId="37" xfId="3" applyFont="1" applyFill="1" applyBorder="1" applyAlignment="1">
      <alignment horizontal="center" vertical="center"/>
    </xf>
    <xf numFmtId="0" fontId="3" fillId="8" borderId="42" xfId="3" applyNumberFormat="1" applyFont="1" applyFill="1" applyBorder="1" applyAlignment="1">
      <alignment horizontal="center" vertical="center"/>
    </xf>
    <xf numFmtId="0" fontId="3" fillId="8" borderId="29" xfId="3" applyNumberFormat="1" applyFont="1" applyFill="1" applyBorder="1" applyAlignment="1">
      <alignment horizontal="center" vertical="center"/>
    </xf>
    <xf numFmtId="0" fontId="3" fillId="6" borderId="44" xfId="3" applyNumberFormat="1" applyFont="1" applyFill="1" applyBorder="1" applyAlignment="1">
      <alignment horizontal="center" vertical="center"/>
    </xf>
    <xf numFmtId="0" fontId="3" fillId="8" borderId="16" xfId="3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 applyProtection="1">
      <alignment horizontal="center" vertical="center"/>
      <protection locked="0"/>
    </xf>
    <xf numFmtId="0" fontId="3" fillId="6" borderId="37" xfId="3" applyNumberFormat="1" applyFont="1" applyFill="1" applyBorder="1" applyAlignment="1" applyProtection="1">
      <alignment horizontal="center" vertical="center"/>
      <protection locked="0"/>
    </xf>
    <xf numFmtId="0" fontId="3" fillId="6" borderId="43" xfId="3" applyNumberFormat="1" applyFont="1" applyFill="1" applyBorder="1" applyAlignment="1" applyProtection="1">
      <alignment horizontal="center" vertical="center"/>
      <protection locked="0"/>
    </xf>
    <xf numFmtId="0" fontId="3" fillId="6" borderId="46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11" borderId="47" xfId="3" applyNumberFormat="1" applyFont="1" applyFill="1" applyBorder="1" applyAlignment="1">
      <alignment horizontal="center" vertical="center"/>
    </xf>
    <xf numFmtId="0" fontId="3" fillId="6" borderId="48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/>
    </xf>
    <xf numFmtId="0" fontId="3" fillId="6" borderId="47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 wrapText="1"/>
    </xf>
    <xf numFmtId="0" fontId="3" fillId="6" borderId="15" xfId="3" applyFont="1" applyFill="1" applyBorder="1" applyAlignment="1" applyProtection="1">
      <alignment horizontal="center" vertical="center" textRotation="90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12" borderId="1" xfId="3" applyFont="1" applyFill="1" applyBorder="1" applyAlignment="1" applyProtection="1">
      <alignment horizontal="center" vertical="center"/>
      <protection locked="0"/>
    </xf>
    <xf numFmtId="0" fontId="3" fillId="12" borderId="1" xfId="3" applyFont="1" applyFill="1" applyBorder="1" applyAlignment="1" applyProtection="1">
      <alignment horizontal="center" vertical="center" textRotation="90" wrapText="1"/>
      <protection locked="0"/>
    </xf>
    <xf numFmtId="0" fontId="3" fillId="12" borderId="36" xfId="3" applyFont="1" applyFill="1" applyBorder="1" applyAlignment="1" applyProtection="1">
      <alignment horizontal="center" vertical="center"/>
      <protection locked="0"/>
    </xf>
    <xf numFmtId="0" fontId="3" fillId="12" borderId="48" xfId="3" applyNumberFormat="1" applyFont="1" applyFill="1" applyBorder="1" applyAlignment="1">
      <alignment horizontal="center" vertical="center"/>
    </xf>
    <xf numFmtId="0" fontId="3" fillId="12" borderId="8" xfId="3" applyNumberFormat="1" applyFont="1" applyFill="1" applyBorder="1" applyAlignment="1">
      <alignment horizontal="center" vertical="center"/>
    </xf>
    <xf numFmtId="0" fontId="3" fillId="12" borderId="9" xfId="3" applyNumberFormat="1" applyFont="1" applyFill="1" applyBorder="1" applyAlignment="1">
      <alignment horizontal="center" vertical="center"/>
    </xf>
    <xf numFmtId="0" fontId="3" fillId="12" borderId="40" xfId="3" applyNumberFormat="1" applyFont="1" applyFill="1" applyBorder="1" applyAlignment="1">
      <alignment horizontal="center" vertical="center"/>
    </xf>
    <xf numFmtId="0" fontId="3" fillId="12" borderId="12" xfId="3" applyNumberFormat="1" applyFont="1" applyFill="1" applyBorder="1" applyAlignment="1">
      <alignment horizontal="center" vertical="center"/>
    </xf>
    <xf numFmtId="0" fontId="3" fillId="12" borderId="10" xfId="3" applyNumberFormat="1" applyFont="1" applyFill="1" applyBorder="1" applyAlignment="1">
      <alignment horizontal="center" vertical="center"/>
    </xf>
    <xf numFmtId="0" fontId="3" fillId="12" borderId="36" xfId="3" applyNumberFormat="1" applyFont="1" applyFill="1" applyBorder="1" applyAlignment="1">
      <alignment horizontal="center" vertical="center"/>
    </xf>
    <xf numFmtId="0" fontId="3" fillId="12" borderId="14" xfId="3" applyNumberFormat="1" applyFont="1" applyFill="1" applyBorder="1" applyAlignment="1" applyProtection="1">
      <alignment horizontal="center" vertical="center"/>
      <protection locked="0"/>
    </xf>
    <xf numFmtId="0" fontId="3" fillId="12" borderId="1" xfId="3" applyNumberFormat="1" applyFont="1" applyFill="1" applyBorder="1" applyAlignment="1">
      <alignment horizontal="center" vertical="center"/>
    </xf>
    <xf numFmtId="0" fontId="3" fillId="12" borderId="2" xfId="3" applyNumberFormat="1" applyFont="1" applyFill="1" applyBorder="1" applyAlignment="1" applyProtection="1">
      <alignment horizontal="center" vertical="center"/>
      <protection locked="0"/>
    </xf>
    <xf numFmtId="0" fontId="3" fillId="12" borderId="6" xfId="3" applyNumberFormat="1" applyFont="1" applyFill="1" applyBorder="1" applyAlignment="1" applyProtection="1">
      <alignment horizontal="center" vertical="center"/>
      <protection locked="0"/>
    </xf>
    <xf numFmtId="0" fontId="3" fillId="12" borderId="13" xfId="3" applyNumberFormat="1" applyFont="1" applyFill="1" applyBorder="1" applyAlignment="1">
      <alignment horizontal="center" vertical="center"/>
    </xf>
    <xf numFmtId="0" fontId="3" fillId="12" borderId="36" xfId="3" applyNumberFormat="1" applyFont="1" applyFill="1" applyBorder="1" applyAlignment="1">
      <alignment horizontal="center" vertical="center" wrapText="1"/>
    </xf>
    <xf numFmtId="0" fontId="3" fillId="12" borderId="14" xfId="3" applyNumberFormat="1" applyFont="1" applyFill="1" applyBorder="1" applyAlignment="1">
      <alignment horizontal="center" vertical="center"/>
    </xf>
    <xf numFmtId="0" fontId="3" fillId="12" borderId="1" xfId="3" applyNumberFormat="1" applyFont="1" applyFill="1" applyBorder="1" applyAlignment="1">
      <alignment horizontal="center" vertical="center" wrapText="1"/>
    </xf>
    <xf numFmtId="0" fontId="3" fillId="12" borderId="0" xfId="3" applyFont="1" applyFill="1" applyBorder="1" applyAlignment="1">
      <alignment horizontal="center" vertical="center"/>
    </xf>
    <xf numFmtId="0" fontId="21" fillId="6" borderId="13" xfId="3" applyNumberFormat="1" applyFont="1" applyFill="1" applyBorder="1" applyAlignment="1" applyProtection="1">
      <alignment horizontal="left" vertical="center" wrapText="1"/>
      <protection locked="0"/>
    </xf>
    <xf numFmtId="0" fontId="3" fillId="6" borderId="46" xfId="3" applyNumberFormat="1" applyFont="1" applyFill="1" applyBorder="1" applyAlignment="1">
      <alignment horizontal="center" vertical="center"/>
    </xf>
    <xf numFmtId="0" fontId="3" fillId="12" borderId="47" xfId="3" applyNumberFormat="1" applyFont="1" applyFill="1" applyBorder="1" applyAlignment="1">
      <alignment horizontal="center" vertical="center"/>
    </xf>
    <xf numFmtId="0" fontId="3" fillId="6" borderId="52" xfId="3" applyNumberFormat="1" applyFont="1" applyFill="1" applyBorder="1" applyAlignment="1">
      <alignment horizontal="center" vertical="center"/>
    </xf>
    <xf numFmtId="0" fontId="3" fillId="6" borderId="18" xfId="3" applyNumberFormat="1" applyFont="1" applyFill="1" applyBorder="1" applyAlignment="1">
      <alignment horizontal="left" vertical="center" wrapText="1"/>
    </xf>
    <xf numFmtId="0" fontId="3" fillId="6" borderId="18" xfId="3" applyNumberFormat="1" applyFont="1" applyFill="1" applyBorder="1" applyAlignment="1">
      <alignment horizontal="center" vertical="center" wrapText="1"/>
    </xf>
    <xf numFmtId="0" fontId="3" fillId="6" borderId="19" xfId="3" applyNumberFormat="1" applyFont="1" applyFill="1" applyBorder="1" applyAlignment="1">
      <alignment horizontal="center" vertical="center" wrapText="1"/>
    </xf>
    <xf numFmtId="0" fontId="3" fillId="8" borderId="51" xfId="3" applyNumberFormat="1" applyFont="1" applyFill="1" applyBorder="1" applyAlignment="1">
      <alignment horizontal="center" vertical="center"/>
    </xf>
    <xf numFmtId="0" fontId="3" fillId="8" borderId="51" xfId="3" applyNumberFormat="1" applyFont="1" applyFill="1" applyBorder="1" applyAlignment="1">
      <alignment horizontal="left" vertical="center" wrapText="1"/>
    </xf>
    <xf numFmtId="0" fontId="3" fillId="8" borderId="51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>
      <alignment horizontal="left" vertical="center" wrapText="1"/>
    </xf>
    <xf numFmtId="0" fontId="3" fillId="7" borderId="15" xfId="3" applyNumberFormat="1" applyFont="1" applyFill="1" applyBorder="1" applyAlignment="1">
      <alignment horizontal="left" vertical="center" wrapText="1"/>
    </xf>
    <xf numFmtId="0" fontId="3" fillId="7" borderId="16" xfId="3" applyNumberFormat="1" applyFont="1" applyFill="1" applyBorder="1" applyAlignment="1">
      <alignment horizontal="left" vertical="center" wrapText="1"/>
    </xf>
    <xf numFmtId="0" fontId="20" fillId="7" borderId="2" xfId="3" applyNumberFormat="1" applyFont="1" applyFill="1" applyBorder="1" applyAlignment="1">
      <alignment horizontal="left" vertical="center" wrapText="1"/>
    </xf>
    <xf numFmtId="0" fontId="20" fillId="7" borderId="15" xfId="3" applyNumberFormat="1" applyFont="1" applyFill="1" applyBorder="1" applyAlignment="1">
      <alignment horizontal="left" vertical="center" wrapText="1"/>
    </xf>
    <xf numFmtId="0" fontId="20" fillId="7" borderId="16" xfId="3" applyNumberFormat="1" applyFont="1" applyFill="1" applyBorder="1" applyAlignment="1">
      <alignment horizontal="left" vertical="center" wrapText="1"/>
    </xf>
    <xf numFmtId="165" fontId="3" fillId="6" borderId="9" xfId="3" applyNumberFormat="1" applyFont="1" applyFill="1" applyBorder="1" applyAlignment="1">
      <alignment horizontal="center" vertical="center"/>
    </xf>
    <xf numFmtId="0" fontId="3" fillId="7" borderId="0" xfId="3" applyFill="1"/>
    <xf numFmtId="0" fontId="8" fillId="6" borderId="1" xfId="3" applyNumberFormat="1" applyFont="1" applyFill="1" applyBorder="1" applyAlignment="1">
      <alignment horizontal="center" vertical="center"/>
    </xf>
    <xf numFmtId="0" fontId="8" fillId="6" borderId="16" xfId="3" applyNumberFormat="1" applyFont="1" applyFill="1" applyBorder="1" applyAlignment="1">
      <alignment horizontal="center" vertical="center"/>
    </xf>
    <xf numFmtId="0" fontId="3" fillId="6" borderId="3" xfId="3" applyNumberFormat="1" applyFont="1" applyFill="1" applyBorder="1" applyAlignment="1">
      <alignment horizontal="left" vertical="center" wrapText="1"/>
    </xf>
    <xf numFmtId="0" fontId="3" fillId="6" borderId="31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0" xfId="3" applyFill="1" applyBorder="1"/>
    <xf numFmtId="0" fontId="3" fillId="7" borderId="20" xfId="3" applyFill="1" applyBorder="1"/>
    <xf numFmtId="0" fontId="3" fillId="7" borderId="32" xfId="3" applyFill="1" applyBorder="1"/>
    <xf numFmtId="0" fontId="3" fillId="6" borderId="62" xfId="3" applyNumberFormat="1" applyFont="1" applyFill="1" applyBorder="1" applyAlignment="1">
      <alignment horizontal="left" vertical="center" wrapText="1"/>
    </xf>
    <xf numFmtId="0" fontId="20" fillId="6" borderId="11" xfId="3" applyNumberFormat="1" applyFont="1" applyFill="1" applyBorder="1" applyAlignment="1">
      <alignment horizontal="center" vertical="center"/>
    </xf>
    <xf numFmtId="0" fontId="20" fillId="6" borderId="23" xfId="3" applyNumberFormat="1" applyFont="1" applyFill="1" applyBorder="1" applyAlignment="1">
      <alignment horizontal="center" vertical="center"/>
    </xf>
    <xf numFmtId="0" fontId="20" fillId="7" borderId="4" xfId="3" applyNumberFormat="1" applyFont="1" applyFill="1" applyBorder="1" applyAlignment="1">
      <alignment horizontal="center" vertical="center"/>
    </xf>
    <xf numFmtId="0" fontId="20" fillId="7" borderId="2" xfId="3" applyNumberFormat="1" applyFont="1" applyFill="1" applyBorder="1" applyAlignment="1">
      <alignment horizontal="center" vertical="center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62" xfId="3" applyNumberFormat="1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 wrapText="1"/>
    </xf>
    <xf numFmtId="0" fontId="3" fillId="7" borderId="15" xfId="3" applyNumberFormat="1" applyFont="1" applyFill="1" applyBorder="1" applyAlignment="1">
      <alignment horizontal="center" vertical="center" wrapText="1"/>
    </xf>
    <xf numFmtId="0" fontId="3" fillId="6" borderId="37" xfId="4" applyNumberFormat="1">
      <alignment horizontal="center" vertical="center"/>
      <protection locked="0"/>
    </xf>
    <xf numFmtId="0" fontId="3" fillId="13" borderId="36" xfId="3" applyNumberFormat="1" applyFont="1" applyFill="1" applyBorder="1" applyAlignment="1">
      <alignment horizontal="center" vertical="center"/>
    </xf>
    <xf numFmtId="0" fontId="3" fillId="8" borderId="54" xfId="3" applyNumberFormat="1" applyFont="1" applyFill="1" applyBorder="1" applyAlignment="1" applyProtection="1">
      <alignment horizontal="center" vertical="center"/>
      <protection locked="0"/>
    </xf>
    <xf numFmtId="0" fontId="3" fillId="8" borderId="55" xfId="3" applyNumberFormat="1" applyFont="1" applyFill="1" applyBorder="1" applyAlignment="1">
      <alignment horizontal="center" vertical="center"/>
    </xf>
    <xf numFmtId="0" fontId="3" fillId="8" borderId="54" xfId="3" applyNumberFormat="1" applyFont="1" applyFill="1" applyBorder="1" applyAlignment="1">
      <alignment horizontal="center" vertical="center"/>
    </xf>
    <xf numFmtId="0" fontId="3" fillId="8" borderId="56" xfId="3" applyNumberFormat="1" applyFont="1" applyFill="1" applyBorder="1" applyAlignment="1">
      <alignment horizontal="center" vertical="center"/>
    </xf>
    <xf numFmtId="0" fontId="3" fillId="8" borderId="57" xfId="3" applyNumberFormat="1" applyFont="1" applyFill="1" applyBorder="1" applyAlignment="1" applyProtection="1">
      <alignment horizontal="center" vertical="center"/>
      <protection locked="0"/>
    </xf>
    <xf numFmtId="0" fontId="3" fillId="8" borderId="58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28" xfId="3" applyNumberFormat="1" applyFont="1" applyFill="1" applyBorder="1" applyAlignment="1">
      <alignment horizontal="center" vertical="center"/>
    </xf>
    <xf numFmtId="0" fontId="3" fillId="6" borderId="59" xfId="3" applyNumberFormat="1" applyFont="1" applyFill="1" applyBorder="1" applyAlignment="1">
      <alignment horizontal="center" vertical="center"/>
    </xf>
    <xf numFmtId="0" fontId="8" fillId="6" borderId="1" xfId="3" applyNumberFormat="1" applyFont="1" applyFill="1" applyBorder="1" applyAlignment="1">
      <alignment horizontal="center" vertical="center"/>
    </xf>
    <xf numFmtId="0" fontId="8" fillId="6" borderId="2" xfId="3" applyNumberFormat="1" applyFont="1" applyFill="1" applyBorder="1" applyAlignment="1">
      <alignment horizontal="center" vertical="center"/>
    </xf>
    <xf numFmtId="0" fontId="3" fillId="6" borderId="63" xfId="3" applyNumberFormat="1" applyFont="1" applyFill="1" applyBorder="1" applyAlignment="1">
      <alignment horizontal="center" vertical="center" wrapText="1"/>
    </xf>
    <xf numFmtId="0" fontId="3" fillId="6" borderId="2" xfId="3" applyNumberFormat="1" applyFont="1" applyFill="1" applyBorder="1" applyAlignment="1">
      <alignment horizontal="center" vertical="center" wrapText="1"/>
    </xf>
    <xf numFmtId="0" fontId="3" fillId="6" borderId="28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5" xfId="3" applyNumberFormat="1" applyFont="1" applyFill="1" applyBorder="1" applyAlignment="1">
      <alignment horizontal="center" vertical="center"/>
    </xf>
    <xf numFmtId="0" fontId="3" fillId="6" borderId="64" xfId="3" applyNumberFormat="1" applyFont="1" applyFill="1" applyBorder="1" applyAlignment="1" applyProtection="1">
      <alignment horizontal="center" vertical="center"/>
      <protection locked="0"/>
    </xf>
    <xf numFmtId="0" fontId="3" fillId="6" borderId="65" xfId="3" applyNumberFormat="1" applyFont="1" applyFill="1" applyBorder="1" applyAlignment="1" applyProtection="1">
      <alignment horizontal="center" vertical="center"/>
      <protection locked="0"/>
    </xf>
    <xf numFmtId="0" fontId="3" fillId="8" borderId="66" xfId="3" applyNumberFormat="1" applyFont="1" applyFill="1" applyBorder="1" applyAlignment="1">
      <alignment horizontal="center" vertical="center"/>
    </xf>
    <xf numFmtId="0" fontId="21" fillId="7" borderId="0" xfId="3" applyFont="1" applyFill="1"/>
    <xf numFmtId="0" fontId="3" fillId="6" borderId="5" xfId="3" applyNumberFormat="1" applyFont="1" applyFill="1" applyBorder="1" applyAlignment="1">
      <alignment horizontal="center" vertical="center"/>
    </xf>
    <xf numFmtId="0" fontId="3" fillId="6" borderId="73" xfId="3" applyNumberFormat="1" applyFont="1" applyFill="1" applyBorder="1" applyAlignment="1">
      <alignment horizontal="center" vertical="center" wrapText="1"/>
    </xf>
    <xf numFmtId="0" fontId="3" fillId="6" borderId="72" xfId="3" applyNumberFormat="1" applyFont="1" applyFill="1" applyBorder="1" applyAlignment="1">
      <alignment horizontal="center" vertical="center"/>
    </xf>
    <xf numFmtId="0" fontId="3" fillId="6" borderId="75" xfId="3" applyNumberFormat="1" applyFont="1" applyFill="1" applyBorder="1" applyAlignment="1">
      <alignment horizontal="center" vertical="center" wrapText="1"/>
    </xf>
    <xf numFmtId="0" fontId="3" fillId="6" borderId="72" xfId="3" applyNumberFormat="1" applyFont="1" applyFill="1" applyBorder="1" applyAlignment="1">
      <alignment horizontal="center" vertical="center" wrapText="1"/>
    </xf>
    <xf numFmtId="0" fontId="3" fillId="6" borderId="79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>
      <alignment horizontal="center" vertical="center" wrapText="1"/>
    </xf>
    <xf numFmtId="0" fontId="3" fillId="6" borderId="27" xfId="3" applyNumberFormat="1" applyFont="1" applyFill="1" applyBorder="1" applyAlignment="1">
      <alignment horizontal="center" vertical="center" wrapText="1"/>
    </xf>
    <xf numFmtId="0" fontId="3" fillId="7" borderId="85" xfId="3" applyFill="1" applyBorder="1"/>
    <xf numFmtId="0" fontId="3" fillId="6" borderId="32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8" fillId="6" borderId="5" xfId="3" applyNumberFormat="1" applyFont="1" applyFill="1" applyBorder="1" applyAlignment="1">
      <alignment horizontal="center" vertical="center"/>
    </xf>
    <xf numFmtId="0" fontId="3" fillId="6" borderId="53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9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93" xfId="3" applyNumberFormat="1" applyFont="1" applyFill="1" applyBorder="1" applyAlignment="1">
      <alignment horizontal="center" vertical="center"/>
    </xf>
    <xf numFmtId="0" fontId="3" fillId="6" borderId="94" xfId="3" applyNumberFormat="1" applyFont="1" applyFill="1" applyBorder="1" applyAlignment="1">
      <alignment horizontal="center" vertical="center"/>
    </xf>
    <xf numFmtId="0" fontId="3" fillId="6" borderId="70" xfId="3" applyNumberFormat="1" applyFont="1" applyFill="1" applyBorder="1" applyAlignment="1">
      <alignment horizontal="center" vertical="center"/>
    </xf>
    <xf numFmtId="0" fontId="3" fillId="6" borderId="95" xfId="3" applyNumberFormat="1" applyFont="1" applyFill="1" applyBorder="1" applyAlignment="1">
      <alignment horizontal="center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74" xfId="3" applyNumberFormat="1" applyFont="1" applyFill="1" applyBorder="1" applyAlignment="1">
      <alignment horizontal="center" vertical="center" wrapText="1"/>
    </xf>
    <xf numFmtId="0" fontId="3" fillId="6" borderId="44" xfId="3" applyNumberFormat="1" applyFont="1" applyFill="1" applyBorder="1" applyAlignment="1">
      <alignment horizontal="center" vertical="center" wrapText="1"/>
    </xf>
    <xf numFmtId="0" fontId="3" fillId="6" borderId="29" xfId="3" applyNumberFormat="1" applyFont="1" applyFill="1" applyBorder="1" applyAlignment="1">
      <alignment horizontal="center" vertical="center" wrapText="1"/>
    </xf>
    <xf numFmtId="0" fontId="3" fillId="6" borderId="83" xfId="3" applyNumberFormat="1" applyFont="1" applyFill="1" applyBorder="1" applyAlignment="1">
      <alignment horizontal="center" vertical="center" wrapText="1"/>
    </xf>
    <xf numFmtId="0" fontId="3" fillId="6" borderId="99" xfId="3" applyNumberFormat="1" applyFont="1" applyFill="1" applyBorder="1" applyAlignment="1">
      <alignment horizontal="center" vertical="center"/>
    </xf>
    <xf numFmtId="0" fontId="3" fillId="6" borderId="100" xfId="3" applyNumberFormat="1" applyFont="1" applyFill="1" applyBorder="1" applyAlignment="1">
      <alignment horizontal="center" vertical="center"/>
    </xf>
    <xf numFmtId="0" fontId="3" fillId="6" borderId="101" xfId="3" applyNumberFormat="1" applyFont="1" applyFill="1" applyBorder="1" applyAlignment="1">
      <alignment horizontal="center" vertical="center"/>
    </xf>
    <xf numFmtId="0" fontId="3" fillId="6" borderId="102" xfId="3" applyNumberFormat="1" applyFont="1" applyFill="1" applyBorder="1" applyAlignment="1">
      <alignment horizontal="center" vertical="center"/>
    </xf>
    <xf numFmtId="0" fontId="3" fillId="6" borderId="7" xfId="3" applyNumberFormat="1" applyFont="1" applyFill="1" applyBorder="1" applyAlignment="1">
      <alignment horizontal="center" vertical="center" wrapText="1"/>
    </xf>
    <xf numFmtId="0" fontId="3" fillId="6" borderId="81" xfId="3" applyNumberFormat="1" applyFont="1" applyFill="1" applyBorder="1" applyAlignment="1">
      <alignment horizontal="center" vertical="center" wrapText="1"/>
    </xf>
    <xf numFmtId="0" fontId="3" fillId="8" borderId="9" xfId="3" applyNumberFormat="1" applyFont="1" applyFill="1" applyBorder="1" applyAlignment="1">
      <alignment horizontal="center" vertical="center"/>
    </xf>
    <xf numFmtId="0" fontId="3" fillId="8" borderId="28" xfId="3" applyNumberFormat="1" applyFont="1" applyFill="1" applyBorder="1" applyAlignment="1">
      <alignment horizontal="center" vertical="center"/>
    </xf>
    <xf numFmtId="0" fontId="3" fillId="6" borderId="103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10" fillId="6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 wrapText="1"/>
      <protection locked="0"/>
    </xf>
    <xf numFmtId="0" fontId="10" fillId="9" borderId="1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8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3" applyFont="1"/>
    <xf numFmtId="0" fontId="24" fillId="0" borderId="0" xfId="3" applyFont="1"/>
    <xf numFmtId="165" fontId="24" fillId="0" borderId="0" xfId="3" applyNumberFormat="1" applyFont="1"/>
    <xf numFmtId="14" fontId="23" fillId="0" borderId="0" xfId="3" applyNumberFormat="1" applyFont="1"/>
    <xf numFmtId="14" fontId="24" fillId="0" borderId="0" xfId="3" applyNumberFormat="1" applyFont="1"/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25" fillId="4" borderId="1" xfId="2" applyNumberFormat="1" applyFont="1" applyFill="1" applyBorder="1" applyAlignment="1">
      <alignment horizontal="left" vertical="center"/>
    </xf>
    <xf numFmtId="0" fontId="25" fillId="0" borderId="1" xfId="2" applyNumberFormat="1" applyFont="1" applyBorder="1" applyAlignment="1">
      <alignment horizontal="left" vertical="center"/>
    </xf>
    <xf numFmtId="164" fontId="25" fillId="0" borderId="1" xfId="2" applyNumberFormat="1" applyFont="1" applyBorder="1" applyAlignment="1">
      <alignment horizontal="left" vertical="center"/>
    </xf>
    <xf numFmtId="0" fontId="25" fillId="6" borderId="1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2" applyNumberFormat="1" applyFont="1" applyBorder="1" applyAlignment="1">
      <alignment horizontal="left" vertical="center" wrapText="1"/>
    </xf>
    <xf numFmtId="0" fontId="26" fillId="14" borderId="1" xfId="0" applyFont="1" applyFill="1" applyBorder="1" applyAlignment="1">
      <alignment vertical="top" wrapText="1"/>
    </xf>
    <xf numFmtId="0" fontId="27" fillId="14" borderId="1" xfId="0" applyFont="1" applyFill="1" applyBorder="1" applyAlignment="1">
      <alignment vertical="top" wrapText="1"/>
    </xf>
    <xf numFmtId="0" fontId="23" fillId="14" borderId="1" xfId="0" applyFont="1" applyFill="1" applyBorder="1" applyAlignment="1">
      <alignment vertical="top" wrapText="1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22" fillId="6" borderId="3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>
      <alignment horizontal="center" vertical="center" wrapText="1"/>
    </xf>
    <xf numFmtId="0" fontId="3" fillId="6" borderId="91" xfId="3" applyNumberFormat="1" applyFont="1" applyFill="1" applyBorder="1" applyAlignment="1">
      <alignment horizontal="center" vertical="center"/>
    </xf>
    <xf numFmtId="0" fontId="3" fillId="6" borderId="104" xfId="3" applyNumberFormat="1" applyFont="1" applyFill="1" applyBorder="1" applyAlignment="1">
      <alignment horizontal="center" vertical="center"/>
    </xf>
    <xf numFmtId="0" fontId="3" fillId="12" borderId="20" xfId="3" applyNumberFormat="1" applyFont="1" applyFill="1" applyBorder="1" applyAlignment="1">
      <alignment horizontal="center" vertical="center" wrapText="1"/>
    </xf>
    <xf numFmtId="0" fontId="3" fillId="12" borderId="6" xfId="3" applyNumberFormat="1" applyFont="1" applyFill="1" applyBorder="1" applyAlignment="1">
      <alignment horizontal="center" vertical="center"/>
    </xf>
    <xf numFmtId="0" fontId="3" fillId="12" borderId="13" xfId="3" applyNumberFormat="1" applyFont="1" applyFill="1" applyBorder="1" applyAlignment="1">
      <alignment horizontal="center" vertical="center" wrapText="1"/>
    </xf>
    <xf numFmtId="0" fontId="3" fillId="6" borderId="105" xfId="3" applyNumberFormat="1" applyFont="1" applyFill="1" applyBorder="1" applyAlignment="1">
      <alignment horizontal="center" vertical="center" wrapText="1"/>
    </xf>
    <xf numFmtId="0" fontId="3" fillId="6" borderId="20" xfId="3" applyNumberFormat="1" applyFont="1" applyFill="1" applyBorder="1" applyAlignment="1">
      <alignment horizontal="center" vertical="center" wrapText="1"/>
    </xf>
    <xf numFmtId="0" fontId="1" fillId="6" borderId="1" xfId="3" applyNumberFormat="1" applyFont="1" applyFill="1" applyBorder="1" applyAlignment="1">
      <alignment horizontal="center" vertical="center"/>
    </xf>
    <xf numFmtId="0" fontId="13" fillId="0" borderId="0" xfId="3" applyFont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14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Border="1"/>
    <xf numFmtId="0" fontId="14" fillId="3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6" fillId="0" borderId="0" xfId="3" applyFont="1" applyAlignment="1" applyProtection="1">
      <alignment horizontal="center" vertical="top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top"/>
      <protection locked="0"/>
    </xf>
    <xf numFmtId="0" fontId="18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17" xfId="3" applyFont="1" applyBorder="1" applyAlignment="1" applyProtection="1">
      <alignment horizontal="center" vertical="top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5" borderId="0" xfId="3" applyFont="1" applyFill="1" applyAlignment="1" applyProtection="1">
      <alignment horizontal="center" vertical="center"/>
      <protection locked="0"/>
    </xf>
    <xf numFmtId="49" fontId="14" fillId="6" borderId="8" xfId="3" applyNumberFormat="1" applyFont="1" applyFill="1" applyBorder="1" applyAlignment="1" applyProtection="1">
      <alignment horizontal="left" vertical="center"/>
      <protection locked="0"/>
    </xf>
    <xf numFmtId="0" fontId="14" fillId="3" borderId="8" xfId="3" applyNumberFormat="1" applyFont="1" applyFill="1" applyBorder="1" applyAlignment="1" applyProtection="1">
      <alignment horizontal="left" vertical="center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14" fillId="3" borderId="8" xfId="3" applyNumberFormat="1" applyFont="1" applyFill="1" applyBorder="1" applyAlignment="1" applyProtection="1">
      <alignment horizontal="left" vertical="top" wrapText="1"/>
      <protection locked="0"/>
    </xf>
    <xf numFmtId="0" fontId="14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14" fillId="3" borderId="8" xfId="3" applyNumberFormat="1" applyFont="1" applyFill="1" applyBorder="1" applyAlignment="1" applyProtection="1">
      <alignment horizontal="center" vertical="top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49" fontId="3" fillId="6" borderId="2" xfId="3" applyNumberFormat="1" applyFont="1" applyFill="1" applyBorder="1" applyAlignment="1" applyProtection="1">
      <alignment horizontal="center" vertical="center"/>
      <protection locked="0"/>
    </xf>
    <xf numFmtId="49" fontId="3" fillId="6" borderId="15" xfId="3" applyNumberFormat="1" applyFont="1" applyFill="1" applyBorder="1" applyAlignment="1" applyProtection="1">
      <alignment horizontal="center" vertical="center"/>
      <protection locked="0"/>
    </xf>
    <xf numFmtId="49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3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32" xfId="3" applyNumberFormat="1" applyFont="1" applyFill="1" applyBorder="1" applyAlignment="1" applyProtection="1">
      <alignment horizontal="center" vertical="center" wrapText="1"/>
      <protection locked="0"/>
    </xf>
    <xf numFmtId="0" fontId="12" fillId="7" borderId="2" xfId="3" applyNumberFormat="1" applyFont="1" applyFill="1" applyBorder="1" applyAlignment="1" applyProtection="1">
      <alignment horizontal="center" vertical="center"/>
      <protection locked="0"/>
    </xf>
    <xf numFmtId="0" fontId="12" fillId="7" borderId="15" xfId="3" applyNumberFormat="1" applyFont="1" applyFill="1" applyBorder="1" applyAlignment="1" applyProtection="1">
      <alignment horizontal="center" vertical="center"/>
      <protection locked="0"/>
    </xf>
    <xf numFmtId="0" fontId="12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8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13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3" xfId="3" applyNumberFormat="1" applyFont="1" applyFill="1" applyBorder="1" applyAlignment="1" applyProtection="1">
      <alignment horizontal="center" vertical="center"/>
      <protection locked="0"/>
    </xf>
    <xf numFmtId="0" fontId="10" fillId="6" borderId="13" xfId="3" applyNumberFormat="1" applyFont="1" applyFill="1" applyBorder="1" applyAlignment="1" applyProtection="1">
      <alignment horizontal="center" vertical="center"/>
      <protection locked="0"/>
    </xf>
    <xf numFmtId="0" fontId="10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7" borderId="0" xfId="3" applyFont="1" applyFill="1" applyAlignment="1" applyProtection="1">
      <alignment horizontal="left" vertical="top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3" fillId="6" borderId="67" xfId="3" applyNumberFormat="1" applyFont="1" applyFill="1" applyBorder="1" applyAlignment="1">
      <alignment horizontal="left" vertical="center"/>
    </xf>
    <xf numFmtId="0" fontId="3" fillId="6" borderId="68" xfId="3" applyNumberFormat="1" applyFont="1" applyFill="1" applyBorder="1" applyAlignment="1">
      <alignment horizontal="left" vertical="center"/>
    </xf>
    <xf numFmtId="0" fontId="3" fillId="6" borderId="69" xfId="3" applyNumberFormat="1" applyFont="1" applyFill="1" applyBorder="1" applyAlignment="1">
      <alignment horizontal="left" vertical="center"/>
    </xf>
    <xf numFmtId="0" fontId="3" fillId="6" borderId="30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>
      <alignment horizontal="center" vertical="center"/>
    </xf>
    <xf numFmtId="0" fontId="3" fillId="6" borderId="59" xfId="3" applyNumberFormat="1" applyFont="1" applyFill="1" applyBorder="1" applyAlignment="1">
      <alignment horizontal="left" vertical="center"/>
    </xf>
    <xf numFmtId="0" fontId="3" fillId="6" borderId="61" xfId="3" applyNumberFormat="1" applyFont="1" applyFill="1" applyBorder="1" applyAlignment="1">
      <alignment horizontal="left" vertical="center"/>
    </xf>
    <xf numFmtId="0" fontId="3" fillId="6" borderId="60" xfId="3" applyNumberFormat="1" applyFont="1" applyFill="1" applyBorder="1" applyAlignment="1">
      <alignment horizontal="left" vertical="center"/>
    </xf>
    <xf numFmtId="0" fontId="3" fillId="6" borderId="76" xfId="3" applyNumberFormat="1" applyFont="1" applyFill="1" applyBorder="1" applyAlignment="1">
      <alignment horizontal="center" vertical="center"/>
    </xf>
    <xf numFmtId="0" fontId="3" fillId="6" borderId="77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left" vertical="center" wrapText="1"/>
      <protection locked="0"/>
    </xf>
    <xf numFmtId="0" fontId="3" fillId="6" borderId="13" xfId="3" applyFont="1" applyFill="1" applyBorder="1" applyAlignment="1" applyProtection="1">
      <alignment horizontal="left" vertical="center" wrapText="1"/>
      <protection locked="0"/>
    </xf>
    <xf numFmtId="0" fontId="3" fillId="6" borderId="5" xfId="3" applyFont="1" applyFill="1" applyBorder="1" applyAlignment="1" applyProtection="1">
      <alignment horizontal="left" vertical="center" wrapText="1"/>
      <protection locked="0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31" xfId="3" applyFont="1" applyFill="1" applyBorder="1" applyAlignment="1" applyProtection="1">
      <alignment horizontal="center" vertical="center" wrapText="1"/>
      <protection locked="0"/>
    </xf>
    <xf numFmtId="0" fontId="3" fillId="6" borderId="7" xfId="3" applyFont="1" applyFill="1" applyBorder="1" applyAlignment="1" applyProtection="1">
      <alignment horizontal="center" vertical="center" wrapText="1"/>
      <protection locked="0"/>
    </xf>
    <xf numFmtId="0" fontId="3" fillId="6" borderId="32" xfId="3" applyFont="1" applyFill="1" applyBorder="1" applyAlignment="1" applyProtection="1">
      <alignment horizontal="center" vertical="center" wrapText="1"/>
      <protection locked="0"/>
    </xf>
    <xf numFmtId="0" fontId="3" fillId="6" borderId="17" xfId="3" applyFont="1" applyFill="1" applyBorder="1" applyAlignment="1" applyProtection="1">
      <alignment horizontal="center" vertical="center" wrapText="1"/>
      <protection locked="0"/>
    </xf>
    <xf numFmtId="0" fontId="3" fillId="6" borderId="8" xfId="3" applyFont="1" applyFill="1" applyBorder="1" applyAlignment="1" applyProtection="1">
      <alignment horizontal="center" vertical="center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0" fillId="0" borderId="13" xfId="0" applyBorder="1"/>
    <xf numFmtId="0" fontId="0" fillId="0" borderId="5" xfId="0" applyBorder="1"/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15" xfId="3" applyFont="1" applyFill="1" applyBorder="1" applyAlignment="1" applyProtection="1">
      <alignment horizontal="center" vertical="center"/>
      <protection locked="0"/>
    </xf>
    <xf numFmtId="0" fontId="3" fillId="6" borderId="16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3" fillId="6" borderId="46" xfId="3" applyFont="1" applyFill="1" applyBorder="1" applyAlignment="1" applyProtection="1">
      <alignment horizontal="center" vertical="center" textRotation="135" wrapText="1"/>
      <protection locked="0"/>
    </xf>
    <xf numFmtId="0" fontId="3" fillId="6" borderId="43" xfId="3" applyFont="1" applyFill="1" applyBorder="1" applyAlignment="1" applyProtection="1">
      <alignment horizontal="center" vertical="center" textRotation="135" wrapText="1"/>
      <protection locked="0"/>
    </xf>
    <xf numFmtId="0" fontId="3" fillId="6" borderId="45" xfId="3" applyFont="1" applyFill="1" applyBorder="1" applyAlignment="1" applyProtection="1">
      <alignment horizontal="center" vertical="center" textRotation="135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15" xfId="3" applyFont="1" applyFill="1" applyBorder="1" applyAlignment="1" applyProtection="1">
      <alignment horizontal="center" vertical="center" wrapText="1"/>
      <protection locked="0"/>
    </xf>
    <xf numFmtId="0" fontId="3" fillId="6" borderId="16" xfId="3" applyFont="1" applyFill="1" applyBorder="1" applyAlignment="1" applyProtection="1">
      <alignment horizontal="center" vertical="center" wrapText="1"/>
      <protection locked="0"/>
    </xf>
    <xf numFmtId="0" fontId="3" fillId="6" borderId="46" xfId="3" applyFont="1" applyFill="1" applyBorder="1" applyAlignment="1" applyProtection="1">
      <alignment horizontal="center" vertical="center" textRotation="90" wrapText="1"/>
      <protection locked="0"/>
    </xf>
    <xf numFmtId="0" fontId="3" fillId="6" borderId="45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49" xfId="3" applyFont="1" applyFill="1" applyBorder="1" applyAlignment="1" applyProtection="1">
      <alignment horizontal="center" vertical="center" textRotation="90" wrapText="1"/>
      <protection locked="0"/>
    </xf>
    <xf numFmtId="0" fontId="3" fillId="12" borderId="47" xfId="3" applyFont="1" applyFill="1" applyBorder="1" applyAlignment="1" applyProtection="1">
      <alignment horizontal="center" vertical="center" textRotation="90" wrapText="1"/>
      <protection locked="0"/>
    </xf>
    <xf numFmtId="0" fontId="3" fillId="12" borderId="49" xfId="3" applyFont="1" applyFill="1" applyBorder="1" applyAlignment="1" applyProtection="1">
      <alignment horizontal="center" vertical="center" textRotation="90" wrapText="1"/>
      <protection locked="0"/>
    </xf>
    <xf numFmtId="0" fontId="3" fillId="12" borderId="3" xfId="3" applyFont="1" applyFill="1" applyBorder="1" applyAlignment="1" applyProtection="1">
      <alignment horizontal="center" vertical="center" textRotation="90" wrapText="1"/>
      <protection locked="0"/>
    </xf>
    <xf numFmtId="0" fontId="3" fillId="12" borderId="5" xfId="3" applyFont="1" applyFill="1" applyBorder="1" applyAlignment="1" applyProtection="1">
      <alignment horizontal="center" vertical="center" textRotation="90" wrapText="1"/>
      <protection locked="0"/>
    </xf>
    <xf numFmtId="0" fontId="3" fillId="10" borderId="36" xfId="3" applyFont="1" applyFill="1" applyBorder="1" applyAlignment="1" applyProtection="1">
      <alignment horizontal="center" vertical="center"/>
      <protection locked="0"/>
    </xf>
    <xf numFmtId="0" fontId="3" fillId="10" borderId="1" xfId="3" applyFont="1" applyFill="1" applyBorder="1" applyAlignment="1" applyProtection="1">
      <alignment horizontal="center" vertical="center"/>
      <protection locked="0"/>
    </xf>
    <xf numFmtId="0" fontId="3" fillId="10" borderId="2" xfId="3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>
      <alignment horizontal="right" vertical="center"/>
    </xf>
    <xf numFmtId="0" fontId="3" fillId="6" borderId="15" xfId="3" applyNumberFormat="1" applyFont="1" applyFill="1" applyBorder="1" applyAlignment="1">
      <alignment horizontal="right" vertical="center"/>
    </xf>
    <xf numFmtId="0" fontId="3" fillId="6" borderId="16" xfId="3" applyNumberFormat="1" applyFont="1" applyFill="1" applyBorder="1" applyAlignment="1">
      <alignment horizontal="right" vertical="center"/>
    </xf>
    <xf numFmtId="0" fontId="3" fillId="6" borderId="21" xfId="3" applyNumberFormat="1" applyFont="1" applyFill="1" applyBorder="1" applyAlignment="1">
      <alignment horizontal="left" vertical="center"/>
    </xf>
    <xf numFmtId="0" fontId="3" fillId="6" borderId="26" xfId="3" applyNumberFormat="1" applyFont="1" applyFill="1" applyBorder="1" applyAlignment="1">
      <alignment horizontal="left" vertical="center"/>
    </xf>
    <xf numFmtId="0" fontId="3" fillId="6" borderId="33" xfId="3" applyNumberFormat="1" applyFont="1" applyFill="1" applyBorder="1" applyAlignment="1">
      <alignment horizontal="left" vertical="center"/>
    </xf>
    <xf numFmtId="0" fontId="3" fillId="6" borderId="71" xfId="3" applyNumberFormat="1" applyFont="1" applyFill="1" applyBorder="1" applyAlignment="1">
      <alignment horizontal="center" vertical="center" textRotation="255" wrapText="1"/>
    </xf>
    <xf numFmtId="0" fontId="3" fillId="6" borderId="84" xfId="3" applyNumberFormat="1" applyFont="1" applyFill="1" applyBorder="1" applyAlignment="1">
      <alignment horizontal="center" vertical="center" textRotation="255" wrapText="1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28" xfId="3" applyNumberFormat="1" applyFont="1" applyFill="1" applyBorder="1" applyAlignment="1">
      <alignment horizontal="center" vertical="center"/>
    </xf>
    <xf numFmtId="0" fontId="16" fillId="6" borderId="24" xfId="3" applyNumberFormat="1" applyFont="1" applyFill="1" applyBorder="1" applyAlignment="1">
      <alignment horizontal="center" vertical="center"/>
    </xf>
    <xf numFmtId="0" fontId="3" fillId="6" borderId="25" xfId="3" applyNumberFormat="1" applyFont="1" applyFill="1" applyBorder="1" applyAlignment="1">
      <alignment horizontal="center" vertical="center"/>
    </xf>
    <xf numFmtId="0" fontId="3" fillId="6" borderId="81" xfId="3" applyNumberFormat="1" applyFont="1" applyFill="1" applyBorder="1" applyAlignment="1">
      <alignment horizontal="center" vertical="center"/>
    </xf>
    <xf numFmtId="0" fontId="3" fillId="6" borderId="82" xfId="3" applyNumberFormat="1" applyFont="1" applyFill="1" applyBorder="1" applyAlignment="1">
      <alignment horizontal="center" vertical="center"/>
    </xf>
    <xf numFmtId="0" fontId="21" fillId="6" borderId="27" xfId="3" applyNumberFormat="1" applyFont="1" applyFill="1" applyBorder="1" applyAlignment="1">
      <alignment horizontal="right" vertical="center"/>
    </xf>
    <xf numFmtId="0" fontId="21" fillId="6" borderId="28" xfId="3" applyNumberFormat="1" applyFont="1" applyFill="1" applyBorder="1" applyAlignment="1">
      <alignment horizontal="right" vertical="center"/>
    </xf>
    <xf numFmtId="0" fontId="21" fillId="6" borderId="35" xfId="3" applyNumberFormat="1" applyFont="1" applyFill="1" applyBorder="1" applyAlignment="1">
      <alignment horizontal="right" vertical="center"/>
    </xf>
    <xf numFmtId="0" fontId="3" fillId="6" borderId="24" xfId="3" applyNumberFormat="1" applyFont="1" applyFill="1" applyBorder="1" applyAlignment="1">
      <alignment horizontal="right" vertical="center"/>
    </xf>
    <xf numFmtId="0" fontId="3" fillId="6" borderId="25" xfId="3" applyNumberFormat="1" applyFont="1" applyFill="1" applyBorder="1" applyAlignment="1">
      <alignment horizontal="right" vertical="center"/>
    </xf>
    <xf numFmtId="0" fontId="3" fillId="6" borderId="50" xfId="3" applyNumberFormat="1" applyFont="1" applyFill="1" applyBorder="1" applyAlignment="1">
      <alignment horizontal="right" vertical="center"/>
    </xf>
    <xf numFmtId="0" fontId="3" fillId="6" borderId="4" xfId="3" applyNumberFormat="1" applyFont="1" applyFill="1" applyBorder="1" applyAlignment="1">
      <alignment horizontal="right" vertical="center"/>
    </xf>
    <xf numFmtId="0" fontId="3" fillId="6" borderId="17" xfId="3" applyNumberFormat="1" applyFont="1" applyFill="1" applyBorder="1" applyAlignment="1">
      <alignment horizontal="right" vertical="center"/>
    </xf>
    <xf numFmtId="0" fontId="3" fillId="6" borderId="31" xfId="3" applyNumberFormat="1" applyFont="1" applyFill="1" applyBorder="1" applyAlignment="1">
      <alignment horizontal="right" vertical="center"/>
    </xf>
    <xf numFmtId="0" fontId="3" fillId="6" borderId="96" xfId="3" applyNumberFormat="1" applyFont="1" applyFill="1" applyBorder="1" applyAlignment="1">
      <alignment horizontal="center" vertical="center"/>
    </xf>
    <xf numFmtId="0" fontId="3" fillId="6" borderId="97" xfId="3" applyNumberFormat="1" applyFont="1" applyFill="1" applyBorder="1" applyAlignment="1">
      <alignment horizontal="center" vertical="center"/>
    </xf>
    <xf numFmtId="0" fontId="3" fillId="6" borderId="98" xfId="3" applyNumberFormat="1" applyFont="1" applyFill="1" applyBorder="1" applyAlignment="1">
      <alignment horizontal="center" vertical="center"/>
    </xf>
    <xf numFmtId="0" fontId="3" fillId="6" borderId="86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7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6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3" fillId="6" borderId="9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78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63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92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22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8" xfId="3" applyNumberFormat="1" applyFont="1" applyFill="1" applyBorder="1" applyAlignment="1" applyProtection="1">
      <alignment horizontal="center" vertical="center" wrapText="1"/>
      <protection locked="0"/>
    </xf>
    <xf numFmtId="0" fontId="21" fillId="6" borderId="24" xfId="3" applyNumberFormat="1" applyFont="1" applyFill="1" applyBorder="1" applyAlignment="1">
      <alignment horizontal="center" vertical="center"/>
    </xf>
    <xf numFmtId="0" fontId="21" fillId="6" borderId="50" xfId="3" applyNumberFormat="1" applyFont="1" applyFill="1" applyBorder="1" applyAlignment="1">
      <alignment horizontal="center" vertical="center"/>
    </xf>
    <xf numFmtId="0" fontId="3" fillId="6" borderId="74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90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6" xfId="3" applyNumberFormat="1" applyFont="1" applyFill="1" applyBorder="1" applyAlignment="1">
      <alignment horizontal="center" vertical="center"/>
    </xf>
    <xf numFmtId="0" fontId="8" fillId="6" borderId="1" xfId="3" applyNumberFormat="1" applyFont="1" applyFill="1" applyBorder="1" applyAlignment="1">
      <alignment horizontal="center" vertical="center"/>
    </xf>
    <xf numFmtId="0" fontId="8" fillId="6" borderId="5" xfId="3" applyNumberFormat="1" applyFont="1" applyFill="1" applyBorder="1" applyAlignment="1">
      <alignment horizontal="center" vertical="center"/>
    </xf>
    <xf numFmtId="0" fontId="8" fillId="6" borderId="2" xfId="3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22" fillId="8" borderId="3" xfId="3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Стиль 1" xfId="4"/>
    <cellStyle name="Стиль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6"/>
  <sheetViews>
    <sheetView showGridLines="0" topLeftCell="A13" workbookViewId="0">
      <selection activeCell="A23" sqref="A23:AV24"/>
    </sheetView>
  </sheetViews>
  <sheetFormatPr defaultColWidth="14.6640625" defaultRowHeight="13.5" customHeight="1"/>
  <cols>
    <col min="1" max="48" width="3.33203125" style="5" customWidth="1"/>
    <col min="49" max="16384" width="14.6640625" style="5"/>
  </cols>
  <sheetData>
    <row r="1" spans="1:48" ht="24" customHeight="1">
      <c r="D1" s="18"/>
      <c r="E1" s="18"/>
      <c r="F1" s="18"/>
      <c r="AK1" s="309" t="s">
        <v>201</v>
      </c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</row>
    <row r="2" spans="1:48" ht="17.25" customHeight="1">
      <c r="D2" s="18"/>
      <c r="E2" s="18"/>
      <c r="F2" s="18"/>
      <c r="AK2" s="310" t="s">
        <v>202</v>
      </c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</row>
    <row r="3" spans="1:48" ht="9.75" customHeight="1">
      <c r="D3" s="18"/>
      <c r="E3" s="18"/>
      <c r="F3" s="18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</row>
    <row r="4" spans="1:48" ht="3.75" customHeight="1">
      <c r="A4" s="18"/>
      <c r="B4" s="18"/>
      <c r="C4" s="18"/>
      <c r="D4" s="18"/>
      <c r="E4" s="18"/>
      <c r="F4" s="18"/>
    </row>
    <row r="5" spans="1:48" ht="9.75" customHeight="1">
      <c r="D5" s="18"/>
      <c r="E5" s="18"/>
      <c r="F5" s="18"/>
      <c r="AK5" s="311" t="s">
        <v>276</v>
      </c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</row>
    <row r="6" spans="1:48" ht="8.25" customHeight="1">
      <c r="D6" s="18"/>
      <c r="E6" s="18"/>
      <c r="F6" s="18"/>
      <c r="AK6" s="311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1"/>
    </row>
    <row r="7" spans="1:48" ht="8.25" customHeight="1">
      <c r="D7" s="18"/>
      <c r="E7" s="18"/>
      <c r="F7" s="18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</row>
    <row r="8" spans="1:48" ht="8.25" customHeight="1">
      <c r="A8" s="18"/>
      <c r="B8" s="18"/>
      <c r="C8" s="18"/>
      <c r="D8" s="18"/>
      <c r="E8" s="18"/>
      <c r="F8" s="18"/>
      <c r="AK8" s="313" t="s">
        <v>334</v>
      </c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</row>
    <row r="9" spans="1:48" ht="8.25" customHeight="1">
      <c r="D9" s="18"/>
      <c r="E9" s="18"/>
      <c r="F9" s="18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</row>
    <row r="10" spans="1:48" ht="8.25" customHeight="1">
      <c r="D10" s="18"/>
      <c r="E10" s="18"/>
      <c r="F10" s="18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</row>
    <row r="11" spans="1:48" ht="15" customHeight="1">
      <c r="A11" s="18"/>
      <c r="B11" s="18"/>
      <c r="C11" s="18"/>
      <c r="D11" s="18"/>
      <c r="E11" s="18"/>
      <c r="F11" s="18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</row>
    <row r="12" spans="1:48" ht="5.25" customHeight="1">
      <c r="D12" s="18"/>
      <c r="E12" s="18"/>
      <c r="F12" s="18"/>
    </row>
    <row r="13" spans="1:48" ht="18" customHeight="1">
      <c r="D13" s="18"/>
      <c r="E13" s="18"/>
      <c r="F13" s="18"/>
      <c r="AK13" s="315"/>
      <c r="AL13" s="315"/>
      <c r="AM13" s="316"/>
      <c r="AN13" s="316"/>
      <c r="AO13" s="316"/>
      <c r="AP13" s="316"/>
      <c r="AQ13" s="316"/>
      <c r="AR13" s="20"/>
      <c r="AS13" s="317"/>
      <c r="AT13" s="317"/>
      <c r="AU13" s="317"/>
      <c r="AV13" s="317"/>
    </row>
    <row r="14" spans="1:48" ht="12.75" customHeight="1">
      <c r="A14" s="18"/>
      <c r="B14" s="18"/>
      <c r="C14" s="18"/>
      <c r="D14" s="18"/>
      <c r="E14" s="18"/>
      <c r="F14" s="18"/>
    </row>
    <row r="15" spans="1:48" ht="13.5" customHeight="1">
      <c r="A15" s="18"/>
      <c r="B15" s="18"/>
      <c r="C15" s="18"/>
      <c r="D15" s="18"/>
      <c r="E15" s="18"/>
      <c r="F15" s="18"/>
    </row>
    <row r="16" spans="1:48" ht="38.25" customHeight="1">
      <c r="A16" s="318" t="s">
        <v>204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</row>
    <row r="17" spans="1:53" ht="13.5" customHeight="1">
      <c r="A17" s="319" t="s">
        <v>381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</row>
    <row r="18" spans="1:53" ht="13.5" customHeight="1">
      <c r="A18" s="320" t="s">
        <v>205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</row>
    <row r="19" spans="1:53" ht="13.5" customHeight="1">
      <c r="A19" s="320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0"/>
    </row>
    <row r="20" spans="1:53" ht="13.5" customHeight="1">
      <c r="A20" s="320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</row>
    <row r="21" spans="1:53" ht="13.5" customHeight="1">
      <c r="A21" s="322" t="s">
        <v>206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</row>
    <row r="22" spans="1:53" ht="13.5" customHeight="1">
      <c r="A22" s="323"/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</row>
    <row r="23" spans="1:53" ht="13.5" customHeight="1">
      <c r="A23" s="324" t="s">
        <v>382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</row>
    <row r="24" spans="1:53" ht="13.5" customHeight="1">
      <c r="A24" s="325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23"/>
      <c r="AX24" s="23"/>
      <c r="AY24" s="23"/>
      <c r="AZ24" s="23"/>
      <c r="BA24" s="23"/>
    </row>
    <row r="25" spans="1:53" ht="17.25" customHeight="1">
      <c r="A25" s="326" t="s">
        <v>324</v>
      </c>
      <c r="B25" s="326"/>
      <c r="C25" s="326"/>
      <c r="D25" s="326"/>
      <c r="E25" s="326"/>
      <c r="F25" s="18"/>
      <c r="G25" s="327" t="s">
        <v>271</v>
      </c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23"/>
      <c r="AX25" s="23"/>
      <c r="AY25" s="23"/>
      <c r="AZ25" s="23"/>
      <c r="BA25" s="23"/>
    </row>
    <row r="26" spans="1:53" ht="13.5" customHeight="1">
      <c r="A26" s="328" t="s">
        <v>207</v>
      </c>
      <c r="B26" s="328"/>
      <c r="C26" s="328"/>
      <c r="D26" s="328"/>
      <c r="E26" s="328"/>
      <c r="F26" s="328"/>
      <c r="G26" s="328" t="s">
        <v>208</v>
      </c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6"/>
      <c r="AW26" s="23"/>
      <c r="AX26" s="23"/>
      <c r="AY26" s="23"/>
      <c r="AZ26" s="23"/>
      <c r="BA26" s="23"/>
    </row>
    <row r="27" spans="1:53" ht="13.5" customHeight="1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6"/>
      <c r="AW27" s="23"/>
      <c r="AX27" s="23"/>
      <c r="AY27" s="23"/>
      <c r="AZ27" s="23"/>
      <c r="BA27" s="23"/>
    </row>
    <row r="28" spans="1:53" ht="18" customHeight="1">
      <c r="A28" s="329" t="s">
        <v>209</v>
      </c>
      <c r="B28" s="329"/>
      <c r="C28" s="329"/>
      <c r="D28" s="329"/>
      <c r="E28" s="327" t="s">
        <v>210</v>
      </c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23"/>
      <c r="AX28" s="23"/>
      <c r="AY28" s="23"/>
      <c r="AZ28" s="23"/>
      <c r="BA28" s="23"/>
    </row>
    <row r="29" spans="1:53" ht="13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21"/>
      <c r="AL29" s="18"/>
      <c r="AM29" s="18"/>
      <c r="AN29" s="18"/>
      <c r="AO29" s="18"/>
      <c r="AP29" s="18"/>
      <c r="AQ29" s="18"/>
      <c r="AR29" s="6"/>
      <c r="AS29" s="6"/>
      <c r="AT29" s="18"/>
      <c r="AU29" s="6"/>
      <c r="AV29" s="6"/>
      <c r="AW29" s="23"/>
      <c r="AX29" s="23"/>
      <c r="AY29" s="23"/>
      <c r="AZ29" s="23"/>
      <c r="BA29" s="23"/>
    </row>
    <row r="30" spans="1:53" ht="15" customHeight="1">
      <c r="A30" s="330" t="s">
        <v>211</v>
      </c>
      <c r="B30" s="330"/>
      <c r="C30" s="330"/>
      <c r="D30" s="330"/>
      <c r="E30" s="330"/>
      <c r="F30" s="330"/>
      <c r="G30" s="331" t="s">
        <v>272</v>
      </c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23"/>
      <c r="AX30" s="23"/>
      <c r="AY30" s="23"/>
      <c r="AZ30" s="23"/>
      <c r="BA30" s="23"/>
    </row>
    <row r="31" spans="1:53" ht="13.5" hidden="1" customHeight="1">
      <c r="A31" s="22"/>
      <c r="B31" s="23"/>
      <c r="C31" s="23"/>
      <c r="D31" s="23"/>
      <c r="E31" s="23"/>
      <c r="F31" s="23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23"/>
      <c r="AX31" s="23"/>
      <c r="AY31" s="23"/>
      <c r="AZ31" s="23"/>
      <c r="BA31" s="23"/>
    </row>
    <row r="32" spans="1:53" ht="13.5" hidden="1" customHeight="1">
      <c r="A32" s="22"/>
      <c r="B32" s="23"/>
      <c r="C32" s="23"/>
      <c r="D32" s="23"/>
      <c r="E32" s="23"/>
      <c r="F32" s="23"/>
      <c r="G32" s="331" t="s">
        <v>212</v>
      </c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23"/>
      <c r="AX32" s="23"/>
      <c r="AY32" s="23"/>
      <c r="AZ32" s="23"/>
      <c r="BA32" s="23"/>
    </row>
    <row r="33" spans="1:53" ht="13.5" hidden="1" customHeight="1">
      <c r="A33" s="22"/>
      <c r="B33" s="23"/>
      <c r="C33" s="23"/>
      <c r="D33" s="23"/>
      <c r="E33" s="23"/>
      <c r="F33" s="23"/>
      <c r="G33" s="331" t="s">
        <v>213</v>
      </c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23"/>
      <c r="AX33" s="23"/>
      <c r="AY33" s="23"/>
      <c r="AZ33" s="23"/>
      <c r="BA33" s="23"/>
    </row>
    <row r="34" spans="1:53" ht="13.5" hidden="1" customHeight="1">
      <c r="A34" s="22"/>
      <c r="B34" s="23"/>
      <c r="C34" s="23"/>
      <c r="D34" s="23"/>
      <c r="E34" s="23"/>
      <c r="F34" s="23"/>
      <c r="G34" s="331" t="s">
        <v>214</v>
      </c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23"/>
      <c r="AX34" s="23"/>
      <c r="AY34" s="23"/>
      <c r="AZ34" s="23"/>
      <c r="BA34" s="23"/>
    </row>
    <row r="35" spans="1:53" ht="13.5" hidden="1" customHeight="1">
      <c r="A35" s="22"/>
      <c r="B35" s="23"/>
      <c r="C35" s="23"/>
      <c r="D35" s="23"/>
      <c r="E35" s="23"/>
      <c r="F35" s="23"/>
      <c r="G35" s="331" t="s">
        <v>215</v>
      </c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23"/>
      <c r="AX35" s="23"/>
      <c r="AY35" s="23"/>
      <c r="AZ35" s="23"/>
      <c r="BA35" s="23"/>
    </row>
    <row r="36" spans="1:53" ht="13.5" hidden="1" customHeight="1">
      <c r="A36" s="22"/>
      <c r="B36" s="23"/>
      <c r="C36" s="23"/>
      <c r="D36" s="23"/>
      <c r="E36" s="23"/>
      <c r="F36" s="23"/>
      <c r="G36" s="331" t="s">
        <v>216</v>
      </c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23"/>
      <c r="AX36" s="23"/>
      <c r="AY36" s="23"/>
      <c r="AZ36" s="23"/>
      <c r="BA36" s="23"/>
    </row>
    <row r="37" spans="1:53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6"/>
      <c r="AS37" s="6"/>
      <c r="AT37" s="18"/>
      <c r="AU37" s="6"/>
      <c r="AV37" s="6"/>
      <c r="AW37" s="23"/>
      <c r="AX37" s="23"/>
      <c r="AY37" s="23"/>
      <c r="AZ37" s="23"/>
      <c r="BA37" s="23"/>
    </row>
    <row r="38" spans="1:53" ht="17.25" customHeight="1">
      <c r="A38" s="329" t="s">
        <v>217</v>
      </c>
      <c r="B38" s="329"/>
      <c r="C38" s="329"/>
      <c r="D38" s="329"/>
      <c r="E38" s="329"/>
      <c r="F38" s="329"/>
      <c r="G38" s="334" t="s">
        <v>277</v>
      </c>
      <c r="H38" s="334"/>
      <c r="I38" s="334"/>
      <c r="J38" s="334"/>
      <c r="K38" s="334"/>
      <c r="L38" s="334"/>
      <c r="M38" s="334"/>
      <c r="N38" s="334"/>
      <c r="O38" s="18"/>
      <c r="P38" s="21"/>
      <c r="Q38" s="329" t="s">
        <v>218</v>
      </c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34" t="s">
        <v>278</v>
      </c>
      <c r="AD38" s="334"/>
      <c r="AE38" s="334"/>
      <c r="AF38" s="334"/>
      <c r="AG38" s="334"/>
      <c r="AH38" s="18"/>
      <c r="AI38" s="329" t="s">
        <v>219</v>
      </c>
      <c r="AJ38" s="329"/>
      <c r="AK38" s="329"/>
      <c r="AL38" s="329"/>
      <c r="AM38" s="329"/>
      <c r="AN38" s="329"/>
      <c r="AO38" s="329"/>
      <c r="AP38" s="329"/>
      <c r="AQ38" s="329"/>
      <c r="AR38" s="329"/>
      <c r="AS38" s="334">
        <v>2015</v>
      </c>
      <c r="AT38" s="334"/>
      <c r="AU38" s="334"/>
      <c r="AV38" s="334"/>
      <c r="AW38" s="23"/>
      <c r="AX38" s="23"/>
      <c r="AY38" s="23"/>
      <c r="AZ38" s="23"/>
      <c r="BA38" s="23"/>
    </row>
    <row r="39" spans="1:53" ht="13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6"/>
      <c r="AS39" s="6"/>
      <c r="AT39" s="18"/>
      <c r="AU39" s="6"/>
      <c r="AV39" s="6"/>
      <c r="AW39" s="23"/>
      <c r="AX39" s="23"/>
      <c r="AY39" s="23"/>
      <c r="AZ39" s="23"/>
      <c r="BA39" s="23"/>
    </row>
    <row r="40" spans="1:53" ht="18.75" customHeight="1">
      <c r="A40" s="329" t="s">
        <v>220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32" t="s">
        <v>221</v>
      </c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23"/>
      <c r="AX40" s="23"/>
      <c r="AY40" s="23"/>
      <c r="AZ40" s="23"/>
      <c r="BA40" s="23"/>
    </row>
    <row r="41" spans="1:53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333" t="s">
        <v>222</v>
      </c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33"/>
      <c r="AV41" s="333"/>
      <c r="AW41" s="23"/>
      <c r="AX41" s="23"/>
      <c r="AY41" s="23"/>
      <c r="AZ41" s="23"/>
      <c r="BA41" s="23"/>
    </row>
    <row r="42" spans="1:53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5" spans="1:53" ht="13.5" customHeight="1">
      <c r="C45" s="281" t="s">
        <v>203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1" t="s">
        <v>273</v>
      </c>
      <c r="Q45" s="282"/>
      <c r="R45" s="282"/>
      <c r="S45" s="283"/>
      <c r="T45" s="282"/>
      <c r="U45" s="282"/>
      <c r="V45" s="284" t="s">
        <v>274</v>
      </c>
      <c r="W45" s="285"/>
      <c r="X45" s="285"/>
      <c r="Y45" s="285"/>
      <c r="Z45" s="285"/>
      <c r="AA45" s="285"/>
      <c r="AB45" s="282"/>
      <c r="AC45" s="282"/>
      <c r="AD45" s="282"/>
      <c r="AE45" s="281" t="s">
        <v>275</v>
      </c>
      <c r="AF45" s="282"/>
      <c r="AG45" s="282"/>
      <c r="AH45" s="282"/>
      <c r="AI45" s="282"/>
      <c r="AJ45" s="282"/>
      <c r="AK45" s="282"/>
      <c r="AL45" s="282"/>
    </row>
    <row r="46" spans="1:53" ht="13.5" customHeight="1"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</row>
  </sheetData>
  <mergeCells count="36"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G31:AV31"/>
    <mergeCell ref="G32:AV32"/>
    <mergeCell ref="G33:AV33"/>
    <mergeCell ref="G34:AV34"/>
    <mergeCell ref="G35:AV35"/>
    <mergeCell ref="A26:F27"/>
    <mergeCell ref="G26:AU27"/>
    <mergeCell ref="A28:D28"/>
    <mergeCell ref="E28:AV28"/>
    <mergeCell ref="A30:F30"/>
    <mergeCell ref="G30:AV30"/>
    <mergeCell ref="A18:AV20"/>
    <mergeCell ref="A21:AV22"/>
    <mergeCell ref="A23:AV24"/>
    <mergeCell ref="A25:E25"/>
    <mergeCell ref="G25:AV25"/>
    <mergeCell ref="AK13:AL13"/>
    <mergeCell ref="AM13:AQ13"/>
    <mergeCell ref="AS13:AV13"/>
    <mergeCell ref="A16:AV16"/>
    <mergeCell ref="A17:AV17"/>
    <mergeCell ref="AK1:AV1"/>
    <mergeCell ref="AK2:AV3"/>
    <mergeCell ref="AK5:AV7"/>
    <mergeCell ref="AK8:AV9"/>
    <mergeCell ref="AK11:AV11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63"/>
  <sheetViews>
    <sheetView showGridLines="0" topLeftCell="A5" workbookViewId="0">
      <selection activeCell="T60" sqref="T60:Y60"/>
    </sheetView>
  </sheetViews>
  <sheetFormatPr defaultColWidth="14.6640625" defaultRowHeight="13.5" customHeight="1"/>
  <cols>
    <col min="1" max="1" width="6.5" style="24" customWidth="1"/>
    <col min="2" max="53" width="3.83203125" style="24" customWidth="1"/>
    <col min="54" max="58" width="3" style="24" customWidth="1"/>
    <col min="59" max="16384" width="14.6640625" style="24"/>
  </cols>
  <sheetData>
    <row r="1" spans="1:58" ht="18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58" ht="19.5" customHeight="1">
      <c r="A2" s="74" t="s">
        <v>135</v>
      </c>
      <c r="B2" s="74"/>
      <c r="C2" s="74"/>
      <c r="D2" s="74"/>
      <c r="E2" s="74"/>
      <c r="F2" s="74"/>
      <c r="G2" s="74"/>
      <c r="H2" s="74"/>
      <c r="I2" s="74"/>
      <c r="J2" s="74"/>
      <c r="K2" s="74" t="s">
        <v>335</v>
      </c>
      <c r="L2" s="74"/>
      <c r="M2" s="74"/>
      <c r="N2" s="74"/>
      <c r="O2" s="74"/>
      <c r="P2" s="74"/>
      <c r="Q2" s="74"/>
    </row>
    <row r="3" spans="1:58" ht="11.25" customHeight="1">
      <c r="A3" s="348" t="s">
        <v>136</v>
      </c>
      <c r="B3" s="348" t="s">
        <v>137</v>
      </c>
      <c r="C3" s="348"/>
      <c r="D3" s="348"/>
      <c r="E3" s="348"/>
      <c r="F3" s="369" t="s">
        <v>138</v>
      </c>
      <c r="G3" s="348" t="s">
        <v>139</v>
      </c>
      <c r="H3" s="371"/>
      <c r="I3" s="372"/>
      <c r="J3" s="369" t="s">
        <v>140</v>
      </c>
      <c r="K3" s="371" t="s">
        <v>141</v>
      </c>
      <c r="L3" s="373"/>
      <c r="M3" s="372"/>
      <c r="N3" s="63"/>
      <c r="O3" s="371" t="s">
        <v>142</v>
      </c>
      <c r="P3" s="373"/>
      <c r="Q3" s="373"/>
      <c r="R3" s="372"/>
      <c r="S3" s="369" t="s">
        <v>143</v>
      </c>
      <c r="T3" s="348" t="s">
        <v>144</v>
      </c>
      <c r="U3" s="348"/>
      <c r="V3" s="348"/>
      <c r="W3" s="369" t="s">
        <v>145</v>
      </c>
      <c r="X3" s="348" t="s">
        <v>146</v>
      </c>
      <c r="Y3" s="348"/>
      <c r="Z3" s="348"/>
      <c r="AA3" s="369" t="s">
        <v>147</v>
      </c>
      <c r="AB3" s="348" t="s">
        <v>148</v>
      </c>
      <c r="AC3" s="348"/>
      <c r="AD3" s="348"/>
      <c r="AE3" s="348"/>
      <c r="AF3" s="369" t="s">
        <v>149</v>
      </c>
      <c r="AG3" s="371" t="s">
        <v>150</v>
      </c>
      <c r="AH3" s="373"/>
      <c r="AI3" s="372"/>
      <c r="AJ3" s="369" t="s">
        <v>151</v>
      </c>
      <c r="AK3" s="348" t="s">
        <v>152</v>
      </c>
      <c r="AL3" s="348"/>
      <c r="AM3" s="348"/>
      <c r="AN3" s="348"/>
      <c r="AO3" s="348" t="s">
        <v>153</v>
      </c>
      <c r="AP3" s="348"/>
      <c r="AQ3" s="348"/>
      <c r="AR3" s="348"/>
      <c r="AS3" s="369" t="s">
        <v>154</v>
      </c>
      <c r="AT3" s="348" t="s">
        <v>155</v>
      </c>
      <c r="AU3" s="348"/>
      <c r="AV3" s="348"/>
      <c r="AW3" s="369" t="s">
        <v>156</v>
      </c>
      <c r="AX3" s="348" t="s">
        <v>157</v>
      </c>
      <c r="AY3" s="348"/>
      <c r="AZ3" s="348"/>
      <c r="BA3" s="348"/>
    </row>
    <row r="4" spans="1:58" ht="60.75" customHeight="1">
      <c r="A4" s="348"/>
      <c r="B4" s="64" t="s">
        <v>158</v>
      </c>
      <c r="C4" s="64" t="s">
        <v>159</v>
      </c>
      <c r="D4" s="64" t="s">
        <v>160</v>
      </c>
      <c r="E4" s="64" t="s">
        <v>161</v>
      </c>
      <c r="F4" s="370"/>
      <c r="G4" s="64" t="s">
        <v>162</v>
      </c>
      <c r="H4" s="64" t="s">
        <v>163</v>
      </c>
      <c r="I4" s="64" t="s">
        <v>164</v>
      </c>
      <c r="J4" s="370"/>
      <c r="K4" s="64" t="s">
        <v>165</v>
      </c>
      <c r="L4" s="64" t="s">
        <v>166</v>
      </c>
      <c r="M4" s="64" t="s">
        <v>167</v>
      </c>
      <c r="N4" s="64" t="s">
        <v>168</v>
      </c>
      <c r="O4" s="64" t="s">
        <v>158</v>
      </c>
      <c r="P4" s="64" t="s">
        <v>159</v>
      </c>
      <c r="Q4" s="64" t="s">
        <v>160</v>
      </c>
      <c r="R4" s="64" t="s">
        <v>161</v>
      </c>
      <c r="S4" s="370"/>
      <c r="T4" s="64" t="s">
        <v>169</v>
      </c>
      <c r="U4" s="64" t="s">
        <v>170</v>
      </c>
      <c r="V4" s="64" t="s">
        <v>171</v>
      </c>
      <c r="W4" s="370"/>
      <c r="X4" s="64" t="s">
        <v>172</v>
      </c>
      <c r="Y4" s="64" t="s">
        <v>173</v>
      </c>
      <c r="Z4" s="64" t="s">
        <v>174</v>
      </c>
      <c r="AA4" s="370"/>
      <c r="AB4" s="64" t="s">
        <v>172</v>
      </c>
      <c r="AC4" s="64" t="s">
        <v>173</v>
      </c>
      <c r="AD4" s="64" t="s">
        <v>174</v>
      </c>
      <c r="AE4" s="64" t="s">
        <v>175</v>
      </c>
      <c r="AF4" s="370"/>
      <c r="AG4" s="64" t="s">
        <v>162</v>
      </c>
      <c r="AH4" s="64" t="s">
        <v>163</v>
      </c>
      <c r="AI4" s="64" t="s">
        <v>164</v>
      </c>
      <c r="AJ4" s="370"/>
      <c r="AK4" s="64" t="s">
        <v>176</v>
      </c>
      <c r="AL4" s="64" t="s">
        <v>177</v>
      </c>
      <c r="AM4" s="64" t="s">
        <v>178</v>
      </c>
      <c r="AN4" s="64" t="s">
        <v>179</v>
      </c>
      <c r="AO4" s="64" t="s">
        <v>158</v>
      </c>
      <c r="AP4" s="64" t="s">
        <v>159</v>
      </c>
      <c r="AQ4" s="64" t="s">
        <v>160</v>
      </c>
      <c r="AR4" s="64" t="s">
        <v>161</v>
      </c>
      <c r="AS4" s="370"/>
      <c r="AT4" s="64" t="s">
        <v>162</v>
      </c>
      <c r="AU4" s="64" t="s">
        <v>163</v>
      </c>
      <c r="AV4" s="64" t="s">
        <v>164</v>
      </c>
      <c r="AW4" s="370"/>
      <c r="AX4" s="64" t="s">
        <v>165</v>
      </c>
      <c r="AY4" s="64" t="s">
        <v>166</v>
      </c>
      <c r="AZ4" s="64" t="s">
        <v>167</v>
      </c>
      <c r="BA4" s="65" t="s">
        <v>180</v>
      </c>
    </row>
    <row r="5" spans="1:58" ht="9.75" customHeight="1">
      <c r="A5" s="348"/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37" t="s">
        <v>13</v>
      </c>
      <c r="O5" s="37" t="s">
        <v>14</v>
      </c>
      <c r="P5" s="37" t="s">
        <v>36</v>
      </c>
      <c r="Q5" s="37" t="s">
        <v>38</v>
      </c>
      <c r="R5" s="37" t="s">
        <v>39</v>
      </c>
      <c r="S5" s="37" t="s">
        <v>40</v>
      </c>
      <c r="T5" s="37" t="s">
        <v>41</v>
      </c>
      <c r="U5" s="37" t="s">
        <v>42</v>
      </c>
      <c r="V5" s="37" t="s">
        <v>43</v>
      </c>
      <c r="W5" s="37" t="s">
        <v>44</v>
      </c>
      <c r="X5" s="37" t="s">
        <v>45</v>
      </c>
      <c r="Y5" s="37" t="s">
        <v>46</v>
      </c>
      <c r="Z5" s="37" t="s">
        <v>47</v>
      </c>
      <c r="AA5" s="37" t="s">
        <v>82</v>
      </c>
      <c r="AB5" s="37" t="s">
        <v>83</v>
      </c>
      <c r="AC5" s="37" t="s">
        <v>84</v>
      </c>
      <c r="AD5" s="37" t="s">
        <v>85</v>
      </c>
      <c r="AE5" s="37" t="s">
        <v>86</v>
      </c>
      <c r="AF5" s="37" t="s">
        <v>87</v>
      </c>
      <c r="AG5" s="37" t="s">
        <v>88</v>
      </c>
      <c r="AH5" s="37" t="s">
        <v>89</v>
      </c>
      <c r="AI5" s="37" t="s">
        <v>90</v>
      </c>
      <c r="AJ5" s="37" t="s">
        <v>91</v>
      </c>
      <c r="AK5" s="37" t="s">
        <v>92</v>
      </c>
      <c r="AL5" s="37" t="s">
        <v>93</v>
      </c>
      <c r="AM5" s="37" t="s">
        <v>94</v>
      </c>
      <c r="AN5" s="37" t="s">
        <v>95</v>
      </c>
      <c r="AO5" s="37" t="s">
        <v>96</v>
      </c>
      <c r="AP5" s="37" t="s">
        <v>97</v>
      </c>
      <c r="AQ5" s="37" t="s">
        <v>98</v>
      </c>
      <c r="AR5" s="37" t="s">
        <v>99</v>
      </c>
      <c r="AS5" s="37" t="s">
        <v>100</v>
      </c>
      <c r="AT5" s="37" t="s">
        <v>101</v>
      </c>
      <c r="AU5" s="37" t="s">
        <v>102</v>
      </c>
      <c r="AV5" s="37" t="s">
        <v>103</v>
      </c>
      <c r="AW5" s="37" t="s">
        <v>104</v>
      </c>
      <c r="AX5" s="37" t="s">
        <v>105</v>
      </c>
      <c r="AY5" s="37" t="s">
        <v>106</v>
      </c>
      <c r="AZ5" s="37" t="s">
        <v>107</v>
      </c>
      <c r="BA5" s="66" t="s">
        <v>108</v>
      </c>
    </row>
    <row r="6" spans="1:58" ht="13.5" hidden="1" customHeight="1">
      <c r="A6" s="37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</row>
    <row r="7" spans="1:58" ht="13.5" hidden="1" customHeight="1">
      <c r="A7" s="374" t="s">
        <v>181</v>
      </c>
      <c r="B7" s="364"/>
      <c r="C7" s="364"/>
      <c r="D7" s="364"/>
      <c r="E7" s="361"/>
      <c r="F7" s="361"/>
      <c r="G7" s="361"/>
      <c r="H7" s="268"/>
      <c r="I7" s="268"/>
      <c r="J7" s="268"/>
      <c r="K7" s="361"/>
      <c r="L7" s="361"/>
      <c r="M7" s="361"/>
      <c r="N7" s="361"/>
      <c r="O7" s="361"/>
      <c r="P7" s="361"/>
      <c r="Q7" s="361"/>
      <c r="R7" s="361"/>
      <c r="S7" s="361"/>
      <c r="T7" s="364"/>
      <c r="U7" s="364"/>
      <c r="V7" s="364"/>
      <c r="W7" s="364"/>
      <c r="X7" s="364"/>
      <c r="Y7" s="364"/>
      <c r="Z7" s="268"/>
      <c r="AA7" s="268"/>
      <c r="AB7" s="268"/>
      <c r="AC7" s="364"/>
      <c r="AD7" s="364"/>
      <c r="AE7" s="364"/>
      <c r="AF7" s="364"/>
      <c r="AG7" s="364"/>
      <c r="AH7" s="361"/>
      <c r="AI7" s="361"/>
      <c r="AJ7" s="364"/>
      <c r="AK7" s="364"/>
      <c r="AL7" s="364"/>
      <c r="AM7" s="364"/>
      <c r="AN7" s="364"/>
      <c r="AO7" s="361"/>
      <c r="AP7" s="361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</row>
    <row r="8" spans="1:58" ht="13.5" hidden="1" customHeight="1">
      <c r="A8" s="374"/>
      <c r="B8" s="364"/>
      <c r="C8" s="364"/>
      <c r="D8" s="364"/>
      <c r="E8" s="362"/>
      <c r="F8" s="362"/>
      <c r="G8" s="362"/>
      <c r="H8" s="269"/>
      <c r="I8" s="269"/>
      <c r="J8" s="269"/>
      <c r="K8" s="362"/>
      <c r="L8" s="362"/>
      <c r="M8" s="362"/>
      <c r="N8" s="362"/>
      <c r="O8" s="362"/>
      <c r="P8" s="362"/>
      <c r="Q8" s="362"/>
      <c r="R8" s="362"/>
      <c r="S8" s="362"/>
      <c r="T8" s="364"/>
      <c r="U8" s="364"/>
      <c r="V8" s="364"/>
      <c r="W8" s="364"/>
      <c r="X8" s="364"/>
      <c r="Y8" s="364"/>
      <c r="Z8" s="269"/>
      <c r="AA8" s="269"/>
      <c r="AB8" s="269"/>
      <c r="AC8" s="364"/>
      <c r="AD8" s="364"/>
      <c r="AE8" s="364"/>
      <c r="AF8" s="364"/>
      <c r="AG8" s="364"/>
      <c r="AH8" s="362"/>
      <c r="AI8" s="362"/>
      <c r="AJ8" s="364"/>
      <c r="AK8" s="364"/>
      <c r="AL8" s="364"/>
      <c r="AM8" s="364"/>
      <c r="AN8" s="364"/>
      <c r="AO8" s="362"/>
      <c r="AP8" s="362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</row>
    <row r="9" spans="1:58" ht="13.5" hidden="1" customHeight="1">
      <c r="A9" s="37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</row>
    <row r="10" spans="1:58" ht="13.5" hidden="1" customHeight="1">
      <c r="A10" s="374" t="s">
        <v>182</v>
      </c>
      <c r="B10" s="364"/>
      <c r="C10" s="364"/>
      <c r="D10" s="364"/>
      <c r="E10" s="361"/>
      <c r="F10" s="361"/>
      <c r="G10" s="361"/>
      <c r="H10" s="268"/>
      <c r="I10" s="268"/>
      <c r="J10" s="268"/>
      <c r="K10" s="361"/>
      <c r="L10" s="361"/>
      <c r="M10" s="361"/>
      <c r="N10" s="361"/>
      <c r="O10" s="361"/>
      <c r="P10" s="361"/>
      <c r="Q10" s="361"/>
      <c r="R10" s="361"/>
      <c r="S10" s="361"/>
      <c r="T10" s="364"/>
      <c r="U10" s="364"/>
      <c r="V10" s="364"/>
      <c r="W10" s="364"/>
      <c r="X10" s="364"/>
      <c r="Y10" s="364"/>
      <c r="Z10" s="361"/>
      <c r="AA10" s="361"/>
      <c r="AB10" s="361"/>
      <c r="AC10" s="364"/>
      <c r="AD10" s="364"/>
      <c r="AE10" s="364"/>
      <c r="AF10" s="364"/>
      <c r="AG10" s="364"/>
      <c r="AH10" s="361"/>
      <c r="AI10" s="361"/>
      <c r="AJ10" s="364"/>
      <c r="AK10" s="364"/>
      <c r="AL10" s="364"/>
      <c r="AM10" s="364"/>
      <c r="AN10" s="364"/>
      <c r="AO10" s="361"/>
      <c r="AP10" s="361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67"/>
      <c r="BC10" s="62"/>
      <c r="BD10" s="67"/>
      <c r="BE10" s="67"/>
      <c r="BF10" s="62"/>
    </row>
    <row r="11" spans="1:58" ht="13.5" hidden="1" customHeight="1">
      <c r="A11" s="374"/>
      <c r="B11" s="364"/>
      <c r="C11" s="364"/>
      <c r="D11" s="364"/>
      <c r="E11" s="362"/>
      <c r="F11" s="362"/>
      <c r="G11" s="362"/>
      <c r="H11" s="269"/>
      <c r="I11" s="269"/>
      <c r="J11" s="269"/>
      <c r="K11" s="362"/>
      <c r="L11" s="362"/>
      <c r="M11" s="362"/>
      <c r="N11" s="362"/>
      <c r="O11" s="362"/>
      <c r="P11" s="362"/>
      <c r="Q11" s="362"/>
      <c r="R11" s="362"/>
      <c r="S11" s="362"/>
      <c r="T11" s="364"/>
      <c r="U11" s="364"/>
      <c r="V11" s="364"/>
      <c r="W11" s="364"/>
      <c r="X11" s="364"/>
      <c r="Y11" s="364"/>
      <c r="Z11" s="362"/>
      <c r="AA11" s="362"/>
      <c r="AB11" s="362"/>
      <c r="AC11" s="364"/>
      <c r="AD11" s="364"/>
      <c r="AE11" s="364"/>
      <c r="AF11" s="364"/>
      <c r="AG11" s="364"/>
      <c r="AH11" s="362"/>
      <c r="AI11" s="362"/>
      <c r="AJ11" s="364"/>
      <c r="AK11" s="364"/>
      <c r="AL11" s="364"/>
      <c r="AM11" s="364"/>
      <c r="AN11" s="364"/>
      <c r="AO11" s="362"/>
      <c r="AP11" s="362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67"/>
      <c r="BC11" s="62"/>
      <c r="BD11" s="67"/>
      <c r="BE11" s="67"/>
      <c r="BF11" s="62"/>
    </row>
    <row r="12" spans="1:58" ht="13.5" hidden="1" customHeight="1">
      <c r="A12" s="37"/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67"/>
      <c r="BC12" s="62"/>
      <c r="BD12" s="67"/>
      <c r="BE12" s="67"/>
      <c r="BF12" s="62"/>
    </row>
    <row r="13" spans="1:58" ht="13.5" hidden="1" customHeight="1">
      <c r="A13" s="374" t="s">
        <v>183</v>
      </c>
      <c r="B13" s="364"/>
      <c r="C13" s="364"/>
      <c r="D13" s="364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4"/>
      <c r="U13" s="364"/>
      <c r="V13" s="364"/>
      <c r="W13" s="364"/>
      <c r="X13" s="364"/>
      <c r="Y13" s="364"/>
      <c r="Z13" s="361"/>
      <c r="AA13" s="361"/>
      <c r="AB13" s="361"/>
      <c r="AC13" s="364"/>
      <c r="AD13" s="364"/>
      <c r="AE13" s="364"/>
      <c r="AF13" s="364"/>
      <c r="AG13" s="364"/>
      <c r="AH13" s="361"/>
      <c r="AI13" s="361"/>
      <c r="AJ13" s="364"/>
      <c r="AK13" s="364"/>
      <c r="AL13" s="364"/>
      <c r="AM13" s="364"/>
      <c r="AN13" s="364"/>
      <c r="AO13" s="361"/>
      <c r="AP13" s="361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67"/>
      <c r="BC13" s="62"/>
      <c r="BD13" s="67"/>
      <c r="BE13" s="67"/>
      <c r="BF13" s="62"/>
    </row>
    <row r="14" spans="1:58" ht="13.5" hidden="1" customHeight="1">
      <c r="A14" s="374"/>
      <c r="B14" s="364"/>
      <c r="C14" s="364"/>
      <c r="D14" s="364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4"/>
      <c r="U14" s="364"/>
      <c r="V14" s="364"/>
      <c r="W14" s="364"/>
      <c r="X14" s="364"/>
      <c r="Y14" s="364"/>
      <c r="Z14" s="362"/>
      <c r="AA14" s="362"/>
      <c r="AB14" s="362"/>
      <c r="AC14" s="364"/>
      <c r="AD14" s="364"/>
      <c r="AE14" s="364"/>
      <c r="AF14" s="364"/>
      <c r="AG14" s="364"/>
      <c r="AH14" s="362"/>
      <c r="AI14" s="362"/>
      <c r="AJ14" s="364"/>
      <c r="AK14" s="364"/>
      <c r="AL14" s="364"/>
      <c r="AM14" s="364"/>
      <c r="AN14" s="364"/>
      <c r="AO14" s="362"/>
      <c r="AP14" s="362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67"/>
      <c r="BC14" s="62"/>
      <c r="BD14" s="67"/>
      <c r="BE14" s="67"/>
      <c r="BF14" s="62"/>
    </row>
    <row r="15" spans="1:58" ht="13.5" hidden="1" customHeight="1">
      <c r="A15" s="37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67"/>
      <c r="BC15" s="62"/>
      <c r="BD15" s="67"/>
      <c r="BE15" s="67"/>
      <c r="BF15" s="62"/>
    </row>
    <row r="16" spans="1:58" ht="13.5" hidden="1" customHeight="1">
      <c r="A16" s="374" t="s">
        <v>184</v>
      </c>
      <c r="B16" s="364"/>
      <c r="C16" s="364"/>
      <c r="D16" s="364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4"/>
      <c r="U16" s="364"/>
      <c r="V16" s="364"/>
      <c r="W16" s="364"/>
      <c r="X16" s="364"/>
      <c r="Y16" s="364"/>
      <c r="Z16" s="361"/>
      <c r="AA16" s="361"/>
      <c r="AB16" s="361"/>
      <c r="AC16" s="364"/>
      <c r="AD16" s="364"/>
      <c r="AE16" s="364"/>
      <c r="AF16" s="364"/>
      <c r="AG16" s="364"/>
      <c r="AH16" s="361"/>
      <c r="AI16" s="361"/>
      <c r="AJ16" s="364"/>
      <c r="AK16" s="364"/>
      <c r="AL16" s="364"/>
      <c r="AM16" s="364"/>
      <c r="AN16" s="364"/>
      <c r="AO16" s="361"/>
      <c r="AP16" s="361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  <c r="BA16" s="364"/>
      <c r="BB16" s="67"/>
      <c r="BC16" s="62"/>
      <c r="BD16" s="67"/>
      <c r="BE16" s="67"/>
      <c r="BF16" s="62"/>
    </row>
    <row r="17" spans="1:58" ht="13.5" hidden="1" customHeight="1">
      <c r="A17" s="374"/>
      <c r="B17" s="364"/>
      <c r="C17" s="364"/>
      <c r="D17" s="364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4"/>
      <c r="U17" s="364"/>
      <c r="V17" s="364"/>
      <c r="W17" s="364"/>
      <c r="X17" s="364"/>
      <c r="Y17" s="364"/>
      <c r="Z17" s="362"/>
      <c r="AA17" s="362"/>
      <c r="AB17" s="362"/>
      <c r="AC17" s="364"/>
      <c r="AD17" s="364"/>
      <c r="AE17" s="364"/>
      <c r="AF17" s="364"/>
      <c r="AG17" s="364"/>
      <c r="AH17" s="362"/>
      <c r="AI17" s="362"/>
      <c r="AJ17" s="364"/>
      <c r="AK17" s="364"/>
      <c r="AL17" s="364"/>
      <c r="AM17" s="364"/>
      <c r="AN17" s="364"/>
      <c r="AO17" s="362"/>
      <c r="AP17" s="362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67"/>
      <c r="BC17" s="62"/>
      <c r="BD17" s="67"/>
      <c r="BE17" s="67"/>
      <c r="BF17" s="62"/>
    </row>
    <row r="18" spans="1:58" ht="13.5" hidden="1" customHeight="1">
      <c r="A18" s="37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67"/>
      <c r="BC18" s="62"/>
      <c r="BD18" s="67"/>
      <c r="BE18" s="67"/>
      <c r="BF18" s="62"/>
    </row>
    <row r="19" spans="1:58" ht="13.5" hidden="1" customHeight="1">
      <c r="A19" s="374" t="s">
        <v>185</v>
      </c>
      <c r="B19" s="364"/>
      <c r="C19" s="364"/>
      <c r="D19" s="364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4"/>
      <c r="U19" s="364"/>
      <c r="V19" s="364"/>
      <c r="W19" s="364"/>
      <c r="X19" s="364"/>
      <c r="Y19" s="364"/>
      <c r="Z19" s="361"/>
      <c r="AA19" s="361"/>
      <c r="AB19" s="268"/>
      <c r="AC19" s="364"/>
      <c r="AD19" s="364"/>
      <c r="AE19" s="364"/>
      <c r="AF19" s="364"/>
      <c r="AG19" s="364"/>
      <c r="AH19" s="361"/>
      <c r="AI19" s="361"/>
      <c r="AJ19" s="364"/>
      <c r="AK19" s="364"/>
      <c r="AL19" s="364"/>
      <c r="AM19" s="364"/>
      <c r="AN19" s="364"/>
      <c r="AO19" s="361"/>
      <c r="AP19" s="361"/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67"/>
      <c r="BC19" s="62"/>
      <c r="BD19" s="67"/>
      <c r="BE19" s="67"/>
      <c r="BF19" s="62"/>
    </row>
    <row r="20" spans="1:58" ht="13.5" hidden="1" customHeight="1">
      <c r="A20" s="374"/>
      <c r="B20" s="364"/>
      <c r="C20" s="364"/>
      <c r="D20" s="364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4"/>
      <c r="U20" s="364"/>
      <c r="V20" s="364"/>
      <c r="W20" s="364"/>
      <c r="X20" s="364"/>
      <c r="Y20" s="364"/>
      <c r="Z20" s="362"/>
      <c r="AA20" s="362"/>
      <c r="AB20" s="269"/>
      <c r="AC20" s="364"/>
      <c r="AD20" s="364"/>
      <c r="AE20" s="364"/>
      <c r="AF20" s="364"/>
      <c r="AG20" s="364"/>
      <c r="AH20" s="362"/>
      <c r="AI20" s="362"/>
      <c r="AJ20" s="364"/>
      <c r="AK20" s="364"/>
      <c r="AL20" s="364"/>
      <c r="AM20" s="364"/>
      <c r="AN20" s="364"/>
      <c r="AO20" s="362"/>
      <c r="AP20" s="362"/>
      <c r="AQ20" s="364"/>
      <c r="AR20" s="364"/>
      <c r="AS20" s="364"/>
      <c r="AT20" s="364"/>
      <c r="AU20" s="364"/>
      <c r="AV20" s="364"/>
      <c r="AW20" s="364"/>
      <c r="AX20" s="364"/>
      <c r="AY20" s="364"/>
      <c r="AZ20" s="364"/>
      <c r="BA20" s="364"/>
      <c r="BB20" s="67"/>
      <c r="BC20" s="62"/>
      <c r="BD20" s="67"/>
      <c r="BE20" s="67"/>
      <c r="BF20" s="62"/>
    </row>
    <row r="21" spans="1:58" ht="3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9"/>
      <c r="BC21" s="68"/>
      <c r="BD21" s="67"/>
      <c r="BE21" s="67"/>
      <c r="BF21" s="62"/>
    </row>
    <row r="22" spans="1:58" ht="3" customHeight="1">
      <c r="A22" s="374" t="s">
        <v>181</v>
      </c>
      <c r="B22" s="375"/>
      <c r="C22" s="375"/>
      <c r="D22" s="375"/>
      <c r="E22" s="343"/>
      <c r="F22" s="343"/>
      <c r="G22" s="343"/>
      <c r="H22" s="265"/>
      <c r="I22" s="265"/>
      <c r="J22" s="265"/>
      <c r="K22" s="343"/>
      <c r="L22" s="343"/>
      <c r="M22" s="343"/>
      <c r="N22" s="343"/>
      <c r="O22" s="343"/>
      <c r="P22" s="343"/>
      <c r="Q22" s="343"/>
      <c r="R22" s="377" t="s">
        <v>187</v>
      </c>
      <c r="S22" s="380" t="s">
        <v>186</v>
      </c>
      <c r="T22" s="376" t="s">
        <v>186</v>
      </c>
      <c r="U22" s="375"/>
      <c r="V22" s="375"/>
      <c r="W22" s="375"/>
      <c r="X22" s="375"/>
      <c r="Y22" s="375"/>
      <c r="Z22" s="273"/>
      <c r="AA22" s="265"/>
      <c r="AB22" s="265"/>
      <c r="AC22" s="375"/>
      <c r="AD22" s="375"/>
      <c r="AE22" s="375"/>
      <c r="AF22" s="375"/>
      <c r="AG22" s="375"/>
      <c r="AH22" s="343"/>
      <c r="AI22" s="343"/>
      <c r="AJ22" s="375"/>
      <c r="AK22" s="375"/>
      <c r="AL22" s="375"/>
      <c r="AM22" s="375"/>
      <c r="AN22" s="375"/>
      <c r="AO22" s="343"/>
      <c r="AP22" s="343"/>
      <c r="AQ22" s="375"/>
      <c r="AR22" s="375"/>
      <c r="AS22" s="383" t="s">
        <v>186</v>
      </c>
      <c r="AT22" s="376" t="s">
        <v>186</v>
      </c>
      <c r="AU22" s="376" t="s">
        <v>186</v>
      </c>
      <c r="AV22" s="376" t="s">
        <v>186</v>
      </c>
      <c r="AW22" s="376" t="s">
        <v>186</v>
      </c>
      <c r="AX22" s="376" t="s">
        <v>186</v>
      </c>
      <c r="AY22" s="376" t="s">
        <v>186</v>
      </c>
      <c r="AZ22" s="376" t="s">
        <v>186</v>
      </c>
      <c r="BA22" s="376" t="s">
        <v>186</v>
      </c>
    </row>
    <row r="23" spans="1:58" ht="3" customHeight="1">
      <c r="A23" s="374"/>
      <c r="B23" s="376"/>
      <c r="C23" s="376"/>
      <c r="D23" s="376"/>
      <c r="E23" s="344"/>
      <c r="F23" s="344"/>
      <c r="G23" s="344"/>
      <c r="H23" s="266"/>
      <c r="I23" s="266"/>
      <c r="J23" s="266"/>
      <c r="K23" s="344"/>
      <c r="L23" s="344"/>
      <c r="M23" s="344"/>
      <c r="N23" s="344"/>
      <c r="O23" s="344"/>
      <c r="P23" s="344"/>
      <c r="Q23" s="344"/>
      <c r="R23" s="378"/>
      <c r="S23" s="381"/>
      <c r="T23" s="376"/>
      <c r="U23" s="376"/>
      <c r="V23" s="376"/>
      <c r="W23" s="376"/>
      <c r="X23" s="376"/>
      <c r="Y23" s="376"/>
      <c r="Z23" s="274"/>
      <c r="AA23" s="266"/>
      <c r="AB23" s="266"/>
      <c r="AC23" s="376"/>
      <c r="AD23" s="376"/>
      <c r="AE23" s="376"/>
      <c r="AF23" s="376"/>
      <c r="AG23" s="376"/>
      <c r="AH23" s="344"/>
      <c r="AI23" s="344"/>
      <c r="AJ23" s="376"/>
      <c r="AK23" s="376"/>
      <c r="AL23" s="376"/>
      <c r="AM23" s="376"/>
      <c r="AN23" s="376"/>
      <c r="AO23" s="344"/>
      <c r="AP23" s="344"/>
      <c r="AQ23" s="376"/>
      <c r="AR23" s="376"/>
      <c r="AS23" s="383"/>
      <c r="AT23" s="376"/>
      <c r="AU23" s="376"/>
      <c r="AV23" s="376"/>
      <c r="AW23" s="376"/>
      <c r="AX23" s="376"/>
      <c r="AY23" s="376"/>
      <c r="AZ23" s="376"/>
      <c r="BA23" s="376"/>
    </row>
    <row r="24" spans="1:58" ht="3" customHeight="1">
      <c r="A24" s="374"/>
      <c r="B24" s="376"/>
      <c r="C24" s="376"/>
      <c r="D24" s="376"/>
      <c r="E24" s="344"/>
      <c r="F24" s="344"/>
      <c r="G24" s="344"/>
      <c r="H24" s="266"/>
      <c r="I24" s="266"/>
      <c r="J24" s="266"/>
      <c r="K24" s="344"/>
      <c r="L24" s="344"/>
      <c r="M24" s="344"/>
      <c r="N24" s="344"/>
      <c r="O24" s="344"/>
      <c r="P24" s="344"/>
      <c r="Q24" s="344"/>
      <c r="R24" s="378"/>
      <c r="S24" s="381"/>
      <c r="T24" s="376"/>
      <c r="U24" s="376"/>
      <c r="V24" s="376"/>
      <c r="W24" s="376"/>
      <c r="X24" s="376"/>
      <c r="Y24" s="376"/>
      <c r="Z24" s="274"/>
      <c r="AA24" s="266"/>
      <c r="AB24" s="266"/>
      <c r="AC24" s="376"/>
      <c r="AD24" s="376"/>
      <c r="AE24" s="376"/>
      <c r="AF24" s="376"/>
      <c r="AG24" s="376"/>
      <c r="AH24" s="344"/>
      <c r="AI24" s="344"/>
      <c r="AJ24" s="376"/>
      <c r="AK24" s="376"/>
      <c r="AL24" s="376"/>
      <c r="AM24" s="376"/>
      <c r="AN24" s="376"/>
      <c r="AO24" s="344"/>
      <c r="AP24" s="344"/>
      <c r="AQ24" s="376"/>
      <c r="AR24" s="376"/>
      <c r="AS24" s="383"/>
      <c r="AT24" s="376"/>
      <c r="AU24" s="376"/>
      <c r="AV24" s="376"/>
      <c r="AW24" s="376"/>
      <c r="AX24" s="376"/>
      <c r="AY24" s="376"/>
      <c r="AZ24" s="376"/>
      <c r="BA24" s="376"/>
    </row>
    <row r="25" spans="1:58" ht="3" customHeight="1">
      <c r="A25" s="374"/>
      <c r="B25" s="376"/>
      <c r="C25" s="376"/>
      <c r="D25" s="376"/>
      <c r="E25" s="344"/>
      <c r="F25" s="344"/>
      <c r="G25" s="344"/>
      <c r="H25" s="266"/>
      <c r="I25" s="266"/>
      <c r="J25" s="266"/>
      <c r="K25" s="344"/>
      <c r="L25" s="344"/>
      <c r="M25" s="344"/>
      <c r="N25" s="344"/>
      <c r="O25" s="344"/>
      <c r="P25" s="344"/>
      <c r="Q25" s="344"/>
      <c r="R25" s="378"/>
      <c r="S25" s="381"/>
      <c r="T25" s="376"/>
      <c r="U25" s="376"/>
      <c r="V25" s="376"/>
      <c r="W25" s="376"/>
      <c r="X25" s="376"/>
      <c r="Y25" s="376"/>
      <c r="Z25" s="274"/>
      <c r="AA25" s="266"/>
      <c r="AB25" s="266"/>
      <c r="AC25" s="376"/>
      <c r="AD25" s="376"/>
      <c r="AE25" s="376"/>
      <c r="AF25" s="376"/>
      <c r="AG25" s="376"/>
      <c r="AH25" s="344"/>
      <c r="AI25" s="344"/>
      <c r="AJ25" s="376"/>
      <c r="AK25" s="376"/>
      <c r="AL25" s="376"/>
      <c r="AM25" s="376"/>
      <c r="AN25" s="376"/>
      <c r="AO25" s="344"/>
      <c r="AP25" s="344"/>
      <c r="AQ25" s="376"/>
      <c r="AR25" s="376"/>
      <c r="AS25" s="383"/>
      <c r="AT25" s="376"/>
      <c r="AU25" s="376"/>
      <c r="AV25" s="376"/>
      <c r="AW25" s="376"/>
      <c r="AX25" s="376"/>
      <c r="AY25" s="376"/>
      <c r="AZ25" s="376"/>
      <c r="BA25" s="376"/>
    </row>
    <row r="26" spans="1:58" ht="3" customHeight="1">
      <c r="A26" s="374"/>
      <c r="B26" s="376"/>
      <c r="C26" s="376"/>
      <c r="D26" s="376"/>
      <c r="E26" s="344"/>
      <c r="F26" s="344"/>
      <c r="G26" s="344"/>
      <c r="H26" s="266"/>
      <c r="I26" s="266"/>
      <c r="J26" s="266"/>
      <c r="K26" s="344"/>
      <c r="L26" s="344"/>
      <c r="M26" s="344"/>
      <c r="N26" s="344"/>
      <c r="O26" s="344"/>
      <c r="P26" s="344"/>
      <c r="Q26" s="344"/>
      <c r="R26" s="378"/>
      <c r="S26" s="381"/>
      <c r="T26" s="376"/>
      <c r="U26" s="376"/>
      <c r="V26" s="376"/>
      <c r="W26" s="376"/>
      <c r="X26" s="376"/>
      <c r="Y26" s="376"/>
      <c r="Z26" s="274"/>
      <c r="AA26" s="266"/>
      <c r="AB26" s="266"/>
      <c r="AC26" s="376"/>
      <c r="AD26" s="376"/>
      <c r="AE26" s="376"/>
      <c r="AF26" s="376"/>
      <c r="AG26" s="376"/>
      <c r="AH26" s="344"/>
      <c r="AI26" s="344"/>
      <c r="AJ26" s="376"/>
      <c r="AK26" s="376"/>
      <c r="AL26" s="376"/>
      <c r="AM26" s="376"/>
      <c r="AN26" s="376"/>
      <c r="AO26" s="344"/>
      <c r="AP26" s="344"/>
      <c r="AQ26" s="376"/>
      <c r="AR26" s="376"/>
      <c r="AS26" s="383"/>
      <c r="AT26" s="376"/>
      <c r="AU26" s="376"/>
      <c r="AV26" s="376"/>
      <c r="AW26" s="376"/>
      <c r="AX26" s="376"/>
      <c r="AY26" s="376"/>
      <c r="AZ26" s="376"/>
      <c r="BA26" s="376"/>
    </row>
    <row r="27" spans="1:58" ht="3" customHeight="1">
      <c r="A27" s="374"/>
      <c r="B27" s="376"/>
      <c r="C27" s="376"/>
      <c r="D27" s="376"/>
      <c r="E27" s="345"/>
      <c r="F27" s="345"/>
      <c r="G27" s="345"/>
      <c r="H27" s="267"/>
      <c r="I27" s="267"/>
      <c r="J27" s="267"/>
      <c r="K27" s="345"/>
      <c r="L27" s="345"/>
      <c r="M27" s="345"/>
      <c r="N27" s="345"/>
      <c r="O27" s="345"/>
      <c r="P27" s="345"/>
      <c r="Q27" s="345"/>
      <c r="R27" s="379"/>
      <c r="S27" s="382"/>
      <c r="T27" s="376"/>
      <c r="U27" s="376"/>
      <c r="V27" s="376"/>
      <c r="W27" s="376"/>
      <c r="X27" s="376"/>
      <c r="Y27" s="376"/>
      <c r="Z27" s="280"/>
      <c r="AA27" s="272"/>
      <c r="AB27" s="267"/>
      <c r="AC27" s="376"/>
      <c r="AD27" s="376"/>
      <c r="AE27" s="376"/>
      <c r="AF27" s="376"/>
      <c r="AG27" s="376"/>
      <c r="AH27" s="345"/>
      <c r="AI27" s="345"/>
      <c r="AJ27" s="376"/>
      <c r="AK27" s="376"/>
      <c r="AL27" s="376"/>
      <c r="AM27" s="376"/>
      <c r="AN27" s="376"/>
      <c r="AO27" s="345"/>
      <c r="AP27" s="345"/>
      <c r="AQ27" s="376"/>
      <c r="AR27" s="376"/>
      <c r="AS27" s="383"/>
      <c r="AT27" s="376"/>
      <c r="AU27" s="376"/>
      <c r="AV27" s="376"/>
      <c r="AW27" s="376"/>
      <c r="AX27" s="376"/>
      <c r="AY27" s="376"/>
      <c r="AZ27" s="376"/>
      <c r="BA27" s="376"/>
    </row>
    <row r="28" spans="1:58" ht="3.75" customHeight="1">
      <c r="A28" s="68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70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70"/>
      <c r="AP28" s="62"/>
      <c r="AQ28" s="62"/>
      <c r="AR28" s="62"/>
      <c r="AS28" s="70"/>
      <c r="AT28" s="62"/>
      <c r="AU28" s="62"/>
      <c r="AV28" s="62"/>
      <c r="AW28" s="62"/>
      <c r="AX28" s="62"/>
      <c r="AY28" s="62"/>
      <c r="AZ28" s="62"/>
      <c r="BA28" s="62"/>
    </row>
    <row r="29" spans="1:58" ht="3" customHeight="1">
      <c r="A29" s="374" t="s">
        <v>182</v>
      </c>
      <c r="B29" s="375"/>
      <c r="C29" s="375"/>
      <c r="D29" s="375"/>
      <c r="E29" s="343"/>
      <c r="F29" s="343"/>
      <c r="G29" s="343"/>
      <c r="H29" s="265"/>
      <c r="I29" s="265"/>
      <c r="J29" s="265"/>
      <c r="K29" s="343"/>
      <c r="L29" s="343"/>
      <c r="M29" s="343"/>
      <c r="N29" s="343"/>
      <c r="O29" s="343"/>
      <c r="P29" s="343"/>
      <c r="Q29" s="343"/>
      <c r="R29" s="343"/>
      <c r="S29" s="380" t="s">
        <v>186</v>
      </c>
      <c r="T29" s="376" t="s">
        <v>186</v>
      </c>
      <c r="U29" s="375"/>
      <c r="V29" s="375"/>
      <c r="W29" s="375"/>
      <c r="X29" s="375"/>
      <c r="Y29" s="375"/>
      <c r="Z29" s="270"/>
      <c r="AA29" s="270"/>
      <c r="AB29" s="265"/>
      <c r="AC29" s="375"/>
      <c r="AD29" s="375"/>
      <c r="AE29" s="375"/>
      <c r="AF29" s="375"/>
      <c r="AG29" s="375"/>
      <c r="AH29" s="343"/>
      <c r="AI29" s="343"/>
      <c r="AJ29" s="375"/>
      <c r="AK29" s="375"/>
      <c r="AL29" s="375"/>
      <c r="AM29" s="375"/>
      <c r="AN29" s="376" t="s">
        <v>187</v>
      </c>
      <c r="AO29" s="380" t="s">
        <v>187</v>
      </c>
      <c r="AP29" s="380" t="s">
        <v>188</v>
      </c>
      <c r="AQ29" s="376" t="s">
        <v>188</v>
      </c>
      <c r="AR29" s="376" t="s">
        <v>188</v>
      </c>
      <c r="AS29" s="376" t="s">
        <v>186</v>
      </c>
      <c r="AT29" s="376" t="s">
        <v>186</v>
      </c>
      <c r="AU29" s="376" t="s">
        <v>186</v>
      </c>
      <c r="AV29" s="376" t="s">
        <v>186</v>
      </c>
      <c r="AW29" s="376" t="s">
        <v>186</v>
      </c>
      <c r="AX29" s="376" t="s">
        <v>186</v>
      </c>
      <c r="AY29" s="376" t="s">
        <v>186</v>
      </c>
      <c r="AZ29" s="376" t="s">
        <v>186</v>
      </c>
      <c r="BA29" s="376" t="s">
        <v>186</v>
      </c>
    </row>
    <row r="30" spans="1:58" ht="3" customHeight="1">
      <c r="A30" s="374"/>
      <c r="B30" s="376"/>
      <c r="C30" s="376"/>
      <c r="D30" s="376"/>
      <c r="E30" s="344"/>
      <c r="F30" s="344"/>
      <c r="G30" s="344"/>
      <c r="H30" s="266"/>
      <c r="I30" s="266"/>
      <c r="J30" s="266"/>
      <c r="K30" s="344"/>
      <c r="L30" s="344"/>
      <c r="M30" s="344"/>
      <c r="N30" s="344"/>
      <c r="O30" s="344"/>
      <c r="P30" s="344"/>
      <c r="Q30" s="344"/>
      <c r="R30" s="344"/>
      <c r="S30" s="381"/>
      <c r="T30" s="376"/>
      <c r="U30" s="376"/>
      <c r="V30" s="376"/>
      <c r="W30" s="376"/>
      <c r="X30" s="376"/>
      <c r="Y30" s="376"/>
      <c r="Z30" s="271"/>
      <c r="AA30" s="271"/>
      <c r="AB30" s="271"/>
      <c r="AC30" s="376"/>
      <c r="AD30" s="376"/>
      <c r="AE30" s="376"/>
      <c r="AF30" s="376"/>
      <c r="AG30" s="376"/>
      <c r="AH30" s="344"/>
      <c r="AI30" s="344"/>
      <c r="AJ30" s="376"/>
      <c r="AK30" s="376"/>
      <c r="AL30" s="376"/>
      <c r="AM30" s="376"/>
      <c r="AN30" s="376"/>
      <c r="AO30" s="381"/>
      <c r="AP30" s="381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</row>
    <row r="31" spans="1:58" ht="3" customHeight="1">
      <c r="A31" s="374"/>
      <c r="B31" s="376"/>
      <c r="C31" s="376"/>
      <c r="D31" s="376"/>
      <c r="E31" s="344"/>
      <c r="F31" s="344"/>
      <c r="G31" s="344"/>
      <c r="H31" s="266"/>
      <c r="I31" s="266"/>
      <c r="J31" s="266"/>
      <c r="K31" s="344"/>
      <c r="L31" s="344"/>
      <c r="M31" s="344"/>
      <c r="N31" s="344"/>
      <c r="O31" s="344"/>
      <c r="P31" s="344"/>
      <c r="Q31" s="344"/>
      <c r="R31" s="344"/>
      <c r="S31" s="381"/>
      <c r="T31" s="376"/>
      <c r="U31" s="376"/>
      <c r="V31" s="376"/>
      <c r="W31" s="376"/>
      <c r="X31" s="376"/>
      <c r="Y31" s="376"/>
      <c r="Z31" s="271"/>
      <c r="AA31" s="271"/>
      <c r="AB31" s="271"/>
      <c r="AC31" s="376"/>
      <c r="AD31" s="376"/>
      <c r="AE31" s="376"/>
      <c r="AF31" s="376"/>
      <c r="AG31" s="376"/>
      <c r="AH31" s="344"/>
      <c r="AI31" s="344"/>
      <c r="AJ31" s="376"/>
      <c r="AK31" s="376"/>
      <c r="AL31" s="376"/>
      <c r="AM31" s="376"/>
      <c r="AN31" s="376"/>
      <c r="AO31" s="381"/>
      <c r="AP31" s="381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</row>
    <row r="32" spans="1:58" ht="3" customHeight="1">
      <c r="A32" s="374"/>
      <c r="B32" s="376"/>
      <c r="C32" s="376"/>
      <c r="D32" s="376"/>
      <c r="E32" s="344"/>
      <c r="F32" s="344"/>
      <c r="G32" s="344"/>
      <c r="H32" s="271"/>
      <c r="I32" s="266"/>
      <c r="J32" s="266"/>
      <c r="K32" s="344"/>
      <c r="L32" s="344"/>
      <c r="M32" s="344"/>
      <c r="N32" s="344"/>
      <c r="O32" s="344"/>
      <c r="P32" s="344"/>
      <c r="Q32" s="344"/>
      <c r="R32" s="344"/>
      <c r="S32" s="381"/>
      <c r="T32" s="376"/>
      <c r="U32" s="376"/>
      <c r="V32" s="376"/>
      <c r="W32" s="376"/>
      <c r="X32" s="376"/>
      <c r="Y32" s="376"/>
      <c r="Z32" s="271"/>
      <c r="AA32" s="271"/>
      <c r="AB32" s="266"/>
      <c r="AC32" s="376"/>
      <c r="AD32" s="376"/>
      <c r="AE32" s="376"/>
      <c r="AF32" s="376"/>
      <c r="AG32" s="376"/>
      <c r="AH32" s="344"/>
      <c r="AI32" s="344"/>
      <c r="AJ32" s="376"/>
      <c r="AK32" s="376"/>
      <c r="AL32" s="376"/>
      <c r="AM32" s="376"/>
      <c r="AN32" s="376"/>
      <c r="AO32" s="381"/>
      <c r="AP32" s="381"/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</row>
    <row r="33" spans="1:58" ht="3" customHeight="1">
      <c r="A33" s="374"/>
      <c r="B33" s="376"/>
      <c r="C33" s="376"/>
      <c r="D33" s="376"/>
      <c r="E33" s="344"/>
      <c r="F33" s="344"/>
      <c r="G33" s="344"/>
      <c r="H33" s="266"/>
      <c r="I33" s="266"/>
      <c r="J33" s="266"/>
      <c r="K33" s="344"/>
      <c r="L33" s="344"/>
      <c r="M33" s="344"/>
      <c r="N33" s="344"/>
      <c r="O33" s="344"/>
      <c r="P33" s="344"/>
      <c r="Q33" s="344"/>
      <c r="R33" s="344"/>
      <c r="S33" s="381"/>
      <c r="T33" s="376"/>
      <c r="U33" s="376"/>
      <c r="V33" s="376"/>
      <c r="W33" s="376"/>
      <c r="X33" s="376"/>
      <c r="Y33" s="376"/>
      <c r="Z33" s="271"/>
      <c r="AA33" s="271"/>
      <c r="AB33" s="271"/>
      <c r="AC33" s="376"/>
      <c r="AD33" s="376"/>
      <c r="AE33" s="376"/>
      <c r="AF33" s="376"/>
      <c r="AG33" s="376"/>
      <c r="AH33" s="344"/>
      <c r="AI33" s="344"/>
      <c r="AJ33" s="376"/>
      <c r="AK33" s="376"/>
      <c r="AL33" s="376"/>
      <c r="AM33" s="376"/>
      <c r="AN33" s="376"/>
      <c r="AO33" s="381"/>
      <c r="AP33" s="381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</row>
    <row r="34" spans="1:58" ht="3" customHeight="1">
      <c r="A34" s="374"/>
      <c r="B34" s="376"/>
      <c r="C34" s="376"/>
      <c r="D34" s="376"/>
      <c r="E34" s="345"/>
      <c r="F34" s="345"/>
      <c r="G34" s="345"/>
      <c r="H34" s="267"/>
      <c r="I34" s="267"/>
      <c r="J34" s="267"/>
      <c r="K34" s="345"/>
      <c r="L34" s="345"/>
      <c r="M34" s="345"/>
      <c r="N34" s="345"/>
      <c r="O34" s="345"/>
      <c r="P34" s="345"/>
      <c r="Q34" s="345"/>
      <c r="R34" s="345"/>
      <c r="S34" s="382"/>
      <c r="T34" s="376"/>
      <c r="U34" s="376"/>
      <c r="V34" s="376"/>
      <c r="W34" s="376"/>
      <c r="X34" s="376"/>
      <c r="Y34" s="376"/>
      <c r="Z34" s="272"/>
      <c r="AA34" s="272"/>
      <c r="AB34" s="267"/>
      <c r="AC34" s="376"/>
      <c r="AD34" s="376"/>
      <c r="AE34" s="376"/>
      <c r="AF34" s="376"/>
      <c r="AG34" s="376"/>
      <c r="AH34" s="345"/>
      <c r="AI34" s="345"/>
      <c r="AJ34" s="376"/>
      <c r="AK34" s="376"/>
      <c r="AL34" s="376"/>
      <c r="AM34" s="376"/>
      <c r="AN34" s="376"/>
      <c r="AO34" s="382"/>
      <c r="AP34" s="382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</row>
    <row r="35" spans="1:58" ht="3.75" customHeight="1">
      <c r="A35" s="68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70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70"/>
      <c r="AP35" s="62"/>
      <c r="AQ35" s="62"/>
      <c r="AR35" s="62"/>
      <c r="AS35" s="70"/>
      <c r="AT35" s="62"/>
      <c r="AU35" s="62"/>
      <c r="AV35" s="62"/>
      <c r="AW35" s="62"/>
      <c r="AX35" s="62"/>
      <c r="AY35" s="62"/>
      <c r="AZ35" s="62"/>
      <c r="BA35" s="62"/>
    </row>
    <row r="36" spans="1:58" ht="3" customHeight="1">
      <c r="A36" s="374" t="s">
        <v>183</v>
      </c>
      <c r="B36" s="375"/>
      <c r="C36" s="375"/>
      <c r="D36" s="375"/>
      <c r="E36" s="375"/>
      <c r="F36" s="375"/>
      <c r="G36" s="375"/>
      <c r="H36" s="375"/>
      <c r="I36" s="380" t="s">
        <v>131</v>
      </c>
      <c r="J36" s="264"/>
      <c r="K36" s="380" t="s">
        <v>131</v>
      </c>
      <c r="L36" s="380" t="s">
        <v>131</v>
      </c>
      <c r="M36" s="380" t="s">
        <v>131</v>
      </c>
      <c r="N36" s="380" t="s">
        <v>131</v>
      </c>
      <c r="O36" s="380" t="s">
        <v>131</v>
      </c>
      <c r="P36" s="380" t="s">
        <v>131</v>
      </c>
      <c r="Q36" s="380" t="s">
        <v>131</v>
      </c>
      <c r="R36" s="380" t="s">
        <v>131</v>
      </c>
      <c r="S36" s="380" t="s">
        <v>186</v>
      </c>
      <c r="T36" s="376" t="s">
        <v>186</v>
      </c>
      <c r="U36" s="376" t="s">
        <v>131</v>
      </c>
      <c r="V36" s="376" t="s">
        <v>131</v>
      </c>
      <c r="W36" s="376" t="s">
        <v>131</v>
      </c>
      <c r="X36" s="376" t="s">
        <v>131</v>
      </c>
      <c r="Y36" s="376" t="s">
        <v>131</v>
      </c>
      <c r="Z36" s="376" t="s">
        <v>131</v>
      </c>
      <c r="AA36" s="376" t="s">
        <v>131</v>
      </c>
      <c r="AB36" s="376" t="s">
        <v>131</v>
      </c>
      <c r="AC36" s="376" t="s">
        <v>131</v>
      </c>
      <c r="AD36" s="376" t="s">
        <v>131</v>
      </c>
      <c r="AE36" s="376" t="s">
        <v>131</v>
      </c>
      <c r="AF36" s="376" t="s">
        <v>131</v>
      </c>
      <c r="AG36" s="376" t="s">
        <v>131</v>
      </c>
      <c r="AH36" s="376" t="s">
        <v>131</v>
      </c>
      <c r="AI36" s="375"/>
      <c r="AJ36" s="375"/>
      <c r="AK36" s="375"/>
      <c r="AL36" s="375"/>
      <c r="AM36" s="375"/>
      <c r="AN36" s="375"/>
      <c r="AO36" s="377" t="s">
        <v>187</v>
      </c>
      <c r="AP36" s="380" t="s">
        <v>187</v>
      </c>
      <c r="AQ36" s="376" t="s">
        <v>189</v>
      </c>
      <c r="AR36" s="376" t="s">
        <v>189</v>
      </c>
      <c r="AS36" s="383" t="s">
        <v>62</v>
      </c>
      <c r="AT36" s="376" t="s">
        <v>62</v>
      </c>
      <c r="AU36" s="376" t="s">
        <v>62</v>
      </c>
      <c r="AV36" s="376" t="s">
        <v>62</v>
      </c>
      <c r="AW36" s="376" t="s">
        <v>62</v>
      </c>
      <c r="AX36" s="376" t="s">
        <v>62</v>
      </c>
      <c r="AY36" s="376" t="s">
        <v>62</v>
      </c>
      <c r="AZ36" s="376" t="s">
        <v>62</v>
      </c>
      <c r="BA36" s="376" t="s">
        <v>62</v>
      </c>
    </row>
    <row r="37" spans="1:58" ht="3" customHeight="1">
      <c r="A37" s="374"/>
      <c r="B37" s="376"/>
      <c r="C37" s="376"/>
      <c r="D37" s="376"/>
      <c r="E37" s="376"/>
      <c r="F37" s="376"/>
      <c r="G37" s="376"/>
      <c r="H37" s="376"/>
      <c r="I37" s="381"/>
      <c r="J37" s="381" t="s">
        <v>131</v>
      </c>
      <c r="K37" s="381"/>
      <c r="L37" s="381"/>
      <c r="M37" s="381"/>
      <c r="N37" s="381"/>
      <c r="O37" s="381"/>
      <c r="P37" s="381"/>
      <c r="Q37" s="381"/>
      <c r="R37" s="381"/>
      <c r="S37" s="381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8"/>
      <c r="AP37" s="381"/>
      <c r="AQ37" s="376"/>
      <c r="AR37" s="376"/>
      <c r="AS37" s="383"/>
      <c r="AT37" s="376"/>
      <c r="AU37" s="376"/>
      <c r="AV37" s="376"/>
      <c r="AW37" s="376"/>
      <c r="AX37" s="376"/>
      <c r="AY37" s="376"/>
      <c r="AZ37" s="376"/>
      <c r="BA37" s="376"/>
    </row>
    <row r="38" spans="1:58" ht="3" customHeight="1">
      <c r="A38" s="374"/>
      <c r="B38" s="376"/>
      <c r="C38" s="376"/>
      <c r="D38" s="376"/>
      <c r="E38" s="376"/>
      <c r="F38" s="376"/>
      <c r="G38" s="376"/>
      <c r="H38" s="376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76"/>
      <c r="AM38" s="376"/>
      <c r="AN38" s="376"/>
      <c r="AO38" s="378"/>
      <c r="AP38" s="381"/>
      <c r="AQ38" s="376"/>
      <c r="AR38" s="376"/>
      <c r="AS38" s="383"/>
      <c r="AT38" s="376"/>
      <c r="AU38" s="376"/>
      <c r="AV38" s="376"/>
      <c r="AW38" s="376"/>
      <c r="AX38" s="376"/>
      <c r="AY38" s="376"/>
      <c r="AZ38" s="376"/>
      <c r="BA38" s="376"/>
    </row>
    <row r="39" spans="1:58" ht="3" customHeight="1">
      <c r="A39" s="374"/>
      <c r="B39" s="376"/>
      <c r="C39" s="376"/>
      <c r="D39" s="376"/>
      <c r="E39" s="376"/>
      <c r="F39" s="376"/>
      <c r="G39" s="376"/>
      <c r="H39" s="376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8"/>
      <c r="AP39" s="381"/>
      <c r="AQ39" s="376"/>
      <c r="AR39" s="376"/>
      <c r="AS39" s="383"/>
      <c r="AT39" s="376"/>
      <c r="AU39" s="376"/>
      <c r="AV39" s="376"/>
      <c r="AW39" s="376"/>
      <c r="AX39" s="376"/>
      <c r="AY39" s="376"/>
      <c r="AZ39" s="376"/>
      <c r="BA39" s="376"/>
    </row>
    <row r="40" spans="1:58" ht="3" customHeight="1">
      <c r="A40" s="374"/>
      <c r="B40" s="376"/>
      <c r="C40" s="376"/>
      <c r="D40" s="376"/>
      <c r="E40" s="376"/>
      <c r="F40" s="376"/>
      <c r="G40" s="376"/>
      <c r="H40" s="376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76"/>
      <c r="AM40" s="376"/>
      <c r="AN40" s="376"/>
      <c r="AO40" s="378"/>
      <c r="AP40" s="381"/>
      <c r="AQ40" s="376"/>
      <c r="AR40" s="376"/>
      <c r="AS40" s="383"/>
      <c r="AT40" s="376"/>
      <c r="AU40" s="376"/>
      <c r="AV40" s="376"/>
      <c r="AW40" s="376"/>
      <c r="AX40" s="376"/>
      <c r="AY40" s="376"/>
      <c r="AZ40" s="376"/>
      <c r="BA40" s="376"/>
    </row>
    <row r="41" spans="1:58" ht="3" customHeight="1">
      <c r="A41" s="374"/>
      <c r="B41" s="376"/>
      <c r="C41" s="376"/>
      <c r="D41" s="376"/>
      <c r="E41" s="376"/>
      <c r="F41" s="376"/>
      <c r="G41" s="376"/>
      <c r="H41" s="376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9"/>
      <c r="AP41" s="382"/>
      <c r="AQ41" s="376"/>
      <c r="AR41" s="376"/>
      <c r="AS41" s="383"/>
      <c r="AT41" s="376"/>
      <c r="AU41" s="376"/>
      <c r="AV41" s="376"/>
      <c r="AW41" s="376"/>
      <c r="AX41" s="376"/>
      <c r="AY41" s="376"/>
      <c r="AZ41" s="376"/>
      <c r="BA41" s="376"/>
    </row>
    <row r="42" spans="1:58" ht="3.75" customHeight="1">
      <c r="A42" s="68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70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70"/>
      <c r="AP42" s="62"/>
      <c r="AQ42" s="62"/>
      <c r="AR42" s="62"/>
      <c r="AS42" s="70"/>
      <c r="AT42" s="62"/>
      <c r="AU42" s="62"/>
      <c r="AV42" s="62"/>
      <c r="AW42" s="62"/>
      <c r="AX42" s="62"/>
      <c r="AY42" s="62"/>
      <c r="AZ42" s="62"/>
      <c r="BA42" s="62"/>
    </row>
    <row r="43" spans="1:58" ht="3.75" customHeight="1">
      <c r="A43" s="71"/>
      <c r="G43" s="62"/>
      <c r="H43" s="67"/>
      <c r="W43" s="62"/>
      <c r="X43" s="62"/>
      <c r="Y43" s="62"/>
      <c r="Z43" s="72"/>
      <c r="AG43" s="62"/>
      <c r="AH43" s="62"/>
      <c r="AI43" s="62"/>
      <c r="AJ43" s="62"/>
      <c r="AK43" s="62"/>
      <c r="AL43" s="62"/>
      <c r="AM43" s="62"/>
      <c r="AN43" s="62"/>
      <c r="AO43" s="72"/>
      <c r="AP43" s="62"/>
      <c r="AQ43" s="62"/>
      <c r="AR43" s="62"/>
      <c r="AS43" s="72"/>
    </row>
    <row r="44" spans="1:58" ht="6" customHeight="1">
      <c r="A44" s="71"/>
      <c r="G44" s="62"/>
      <c r="H44" s="67"/>
      <c r="W44" s="62"/>
      <c r="X44" s="62"/>
      <c r="Y44" s="62"/>
      <c r="Z44" s="72"/>
      <c r="AG44" s="62"/>
      <c r="AH44" s="62"/>
      <c r="AI44" s="62"/>
      <c r="AJ44" s="62"/>
      <c r="AK44" s="62"/>
      <c r="AL44" s="62"/>
      <c r="AM44" s="62"/>
      <c r="AN44" s="62"/>
      <c r="AO44" s="72"/>
      <c r="AP44" s="62"/>
      <c r="AQ44" s="62"/>
      <c r="AR44" s="62"/>
      <c r="AS44" s="72"/>
    </row>
    <row r="45" spans="1:58" ht="14.25" customHeight="1">
      <c r="A45" s="335" t="s">
        <v>190</v>
      </c>
      <c r="B45" s="335"/>
      <c r="C45" s="335"/>
      <c r="D45" s="335"/>
      <c r="F45" s="63"/>
      <c r="G45" s="336" t="s">
        <v>191</v>
      </c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63" t="s">
        <v>188</v>
      </c>
      <c r="X45" s="336" t="s">
        <v>192</v>
      </c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63" t="s">
        <v>189</v>
      </c>
      <c r="AM45" s="386" t="s">
        <v>193</v>
      </c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</row>
    <row r="46" spans="1:58" ht="3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7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7"/>
      <c r="BB46" s="67"/>
      <c r="BC46" s="62"/>
      <c r="BD46" s="67"/>
      <c r="BE46" s="67"/>
      <c r="BF46" s="62"/>
    </row>
    <row r="47" spans="1:58" ht="14.25" customHeight="1">
      <c r="A47" s="62"/>
      <c r="B47" s="62"/>
      <c r="C47" s="62"/>
      <c r="D47" s="62"/>
      <c r="E47" s="62"/>
      <c r="F47" s="63" t="s">
        <v>187</v>
      </c>
      <c r="G47" s="336" t="s">
        <v>194</v>
      </c>
      <c r="H47" s="336"/>
      <c r="I47" s="336"/>
      <c r="J47" s="336"/>
      <c r="K47" s="336"/>
      <c r="L47" s="336"/>
      <c r="M47" s="336"/>
      <c r="N47" s="336"/>
      <c r="O47" s="336"/>
      <c r="P47" s="336"/>
      <c r="Q47" s="62"/>
      <c r="R47" s="62"/>
      <c r="S47" s="62"/>
      <c r="T47" s="67"/>
      <c r="U47" s="62"/>
      <c r="V47" s="62"/>
      <c r="W47" s="63" t="s">
        <v>131</v>
      </c>
      <c r="X47" s="336" t="s">
        <v>195</v>
      </c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63" t="s">
        <v>62</v>
      </c>
      <c r="AM47" s="336" t="s">
        <v>196</v>
      </c>
      <c r="AN47" s="336"/>
      <c r="AO47" s="336"/>
      <c r="AP47" s="336"/>
      <c r="AQ47" s="336"/>
      <c r="AR47" s="336"/>
      <c r="AS47" s="336"/>
      <c r="AT47" s="336"/>
      <c r="AU47" s="336"/>
      <c r="AV47" s="336"/>
      <c r="BA47" s="67"/>
      <c r="BB47" s="67"/>
      <c r="BC47" s="62"/>
      <c r="BD47" s="67"/>
      <c r="BE47" s="67"/>
      <c r="BF47" s="62"/>
    </row>
    <row r="48" spans="1:58" ht="3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7"/>
      <c r="BB48" s="67"/>
      <c r="BC48" s="62"/>
      <c r="BD48" s="67"/>
      <c r="BE48" s="67"/>
      <c r="BF48" s="62"/>
    </row>
    <row r="49" spans="1:59" ht="13.5" customHeight="1">
      <c r="A49" s="62"/>
      <c r="B49" s="62"/>
      <c r="C49" s="62"/>
      <c r="D49" s="62"/>
      <c r="E49" s="62"/>
      <c r="F49" s="63" t="s">
        <v>186</v>
      </c>
      <c r="G49" s="336" t="s">
        <v>197</v>
      </c>
      <c r="H49" s="336"/>
      <c r="I49" s="336"/>
      <c r="J49" s="336"/>
      <c r="K49" s="336"/>
      <c r="L49" s="336"/>
      <c r="M49" s="336"/>
      <c r="N49" s="336"/>
      <c r="O49" s="336"/>
      <c r="P49" s="336"/>
      <c r="Q49" s="62"/>
      <c r="R49" s="62"/>
      <c r="S49" s="62"/>
      <c r="T49" s="67"/>
      <c r="U49" s="62"/>
      <c r="V49" s="62"/>
      <c r="W49" s="62"/>
      <c r="X49" s="62"/>
      <c r="Y49" s="67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62"/>
      <c r="AX49" s="62"/>
      <c r="AY49" s="62"/>
      <c r="AZ49" s="62"/>
      <c r="BA49" s="67"/>
      <c r="BB49" s="67"/>
      <c r="BC49" s="62"/>
      <c r="BD49" s="67"/>
      <c r="BE49" s="67"/>
      <c r="BF49" s="62"/>
    </row>
    <row r="50" spans="1:59" ht="9" customHeight="1">
      <c r="A50" s="73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9"/>
      <c r="BC50" s="68"/>
      <c r="BD50" s="67"/>
      <c r="BE50" s="67"/>
      <c r="BF50" s="62"/>
    </row>
    <row r="51" spans="1:59" ht="13.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7"/>
      <c r="BB51" s="67"/>
      <c r="BC51" s="62"/>
      <c r="BD51" s="67"/>
      <c r="BE51" s="67"/>
      <c r="BF51" s="62"/>
    </row>
    <row r="52" spans="1:59" ht="18.75" customHeight="1">
      <c r="A52" s="384" t="s">
        <v>198</v>
      </c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  <c r="AV52" s="384"/>
      <c r="AW52" s="384"/>
      <c r="AX52" s="384"/>
      <c r="AY52" s="384"/>
      <c r="AZ52" s="384"/>
      <c r="BA52" s="384"/>
    </row>
    <row r="53" spans="1:59" ht="12.75" customHeight="1">
      <c r="A53" s="348" t="s">
        <v>136</v>
      </c>
      <c r="B53" s="349" t="s">
        <v>328</v>
      </c>
      <c r="C53" s="350"/>
      <c r="D53" s="350"/>
      <c r="E53" s="350"/>
      <c r="F53" s="350"/>
      <c r="G53" s="351"/>
      <c r="H53" s="349" t="s">
        <v>330</v>
      </c>
      <c r="I53" s="350"/>
      <c r="J53" s="350"/>
      <c r="K53" s="350"/>
      <c r="L53" s="350"/>
      <c r="M53" s="351"/>
      <c r="N53" s="358" t="s">
        <v>199</v>
      </c>
      <c r="O53" s="359"/>
      <c r="P53" s="359"/>
      <c r="Q53" s="359"/>
      <c r="R53" s="359"/>
      <c r="S53" s="359"/>
      <c r="T53" s="359"/>
      <c r="U53" s="359"/>
      <c r="V53" s="359"/>
      <c r="W53" s="359"/>
      <c r="X53" s="359"/>
      <c r="Y53" s="360"/>
      <c r="Z53" s="358" t="s">
        <v>200</v>
      </c>
      <c r="AA53" s="359"/>
      <c r="AB53" s="360"/>
      <c r="AC53" s="349" t="s">
        <v>332</v>
      </c>
      <c r="AD53" s="350"/>
      <c r="AE53" s="351"/>
      <c r="AF53" s="349" t="s">
        <v>77</v>
      </c>
      <c r="AG53" s="350"/>
      <c r="AH53" s="351"/>
      <c r="AI53" s="277"/>
      <c r="AJ53" s="277"/>
      <c r="AK53" s="277"/>
      <c r="AL53" s="277"/>
      <c r="AM53" s="277"/>
      <c r="AN53" s="277"/>
      <c r="AO53" s="277"/>
      <c r="AP53" s="277"/>
      <c r="AQ53" s="347"/>
      <c r="AR53" s="347"/>
      <c r="AS53" s="347"/>
      <c r="AT53" s="347"/>
      <c r="AU53" s="347"/>
      <c r="AV53" s="347"/>
      <c r="AW53" s="346"/>
      <c r="AX53" s="346"/>
      <c r="AY53" s="346"/>
      <c r="AZ53" s="346"/>
      <c r="BA53" s="346"/>
      <c r="BB53" s="346"/>
      <c r="BC53" s="346"/>
      <c r="BD53" s="347"/>
      <c r="BE53" s="347"/>
      <c r="BF53" s="347"/>
      <c r="BG53" s="194"/>
    </row>
    <row r="54" spans="1:59" ht="32.25" customHeight="1">
      <c r="A54" s="348"/>
      <c r="B54" s="352"/>
      <c r="C54" s="353"/>
      <c r="D54" s="353"/>
      <c r="E54" s="353"/>
      <c r="F54" s="353"/>
      <c r="G54" s="354"/>
      <c r="H54" s="352"/>
      <c r="I54" s="353"/>
      <c r="J54" s="353"/>
      <c r="K54" s="353"/>
      <c r="L54" s="353"/>
      <c r="M54" s="354"/>
      <c r="N54" s="358" t="s">
        <v>32</v>
      </c>
      <c r="O54" s="359"/>
      <c r="P54" s="359"/>
      <c r="Q54" s="359"/>
      <c r="R54" s="359"/>
      <c r="S54" s="360"/>
      <c r="T54" s="358" t="s">
        <v>34</v>
      </c>
      <c r="U54" s="359"/>
      <c r="V54" s="359"/>
      <c r="W54" s="359"/>
      <c r="X54" s="359"/>
      <c r="Y54" s="360"/>
      <c r="Z54" s="358" t="s">
        <v>331</v>
      </c>
      <c r="AA54" s="359"/>
      <c r="AB54" s="360"/>
      <c r="AC54" s="352"/>
      <c r="AD54" s="353"/>
      <c r="AE54" s="354"/>
      <c r="AF54" s="352"/>
      <c r="AG54" s="353"/>
      <c r="AH54" s="354"/>
      <c r="AI54" s="277"/>
      <c r="AJ54" s="277"/>
      <c r="AK54" s="277"/>
      <c r="AL54" s="277"/>
      <c r="AM54" s="277"/>
      <c r="AN54" s="277"/>
      <c r="AO54" s="277"/>
      <c r="AP54" s="277"/>
      <c r="AQ54" s="346"/>
      <c r="AR54" s="346"/>
      <c r="AS54" s="346"/>
      <c r="AT54" s="347"/>
      <c r="AU54" s="347"/>
      <c r="AV54" s="347"/>
      <c r="AW54" s="346"/>
      <c r="AX54" s="346"/>
      <c r="AY54" s="346"/>
      <c r="AZ54" s="346"/>
      <c r="BA54" s="346"/>
      <c r="BB54" s="346"/>
      <c r="BC54" s="346"/>
      <c r="BD54" s="347"/>
      <c r="BE54" s="347"/>
      <c r="BF54" s="347"/>
      <c r="BG54" s="194"/>
    </row>
    <row r="55" spans="1:59" ht="15" customHeight="1">
      <c r="A55" s="348"/>
      <c r="B55" s="385" t="s">
        <v>77</v>
      </c>
      <c r="C55" s="385"/>
      <c r="D55" s="385"/>
      <c r="E55" s="385"/>
      <c r="F55" s="385"/>
      <c r="G55" s="385"/>
      <c r="H55" s="385" t="s">
        <v>77</v>
      </c>
      <c r="I55" s="385"/>
      <c r="J55" s="385"/>
      <c r="K55" s="385"/>
      <c r="L55" s="385"/>
      <c r="M55" s="385"/>
      <c r="N55" s="385" t="s">
        <v>77</v>
      </c>
      <c r="O55" s="385"/>
      <c r="P55" s="385"/>
      <c r="Q55" s="385"/>
      <c r="R55" s="385"/>
      <c r="S55" s="385"/>
      <c r="T55" s="358" t="s">
        <v>77</v>
      </c>
      <c r="U55" s="359"/>
      <c r="V55" s="359"/>
      <c r="W55" s="359"/>
      <c r="X55" s="359"/>
      <c r="Y55" s="360"/>
      <c r="Z55" s="358" t="s">
        <v>77</v>
      </c>
      <c r="AA55" s="359"/>
      <c r="AB55" s="360"/>
      <c r="AC55" s="358" t="s">
        <v>77</v>
      </c>
      <c r="AD55" s="359"/>
      <c r="AE55" s="360"/>
      <c r="AF55" s="358" t="s">
        <v>77</v>
      </c>
      <c r="AG55" s="359"/>
      <c r="AH55" s="360"/>
      <c r="AI55" s="277"/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7"/>
      <c r="AU55" s="347"/>
      <c r="AV55" s="347"/>
      <c r="AW55" s="346"/>
      <c r="AX55" s="346"/>
      <c r="AY55" s="346"/>
      <c r="AZ55" s="346"/>
      <c r="BA55" s="346"/>
      <c r="BB55" s="346"/>
      <c r="BC55" s="346"/>
      <c r="BD55" s="347"/>
      <c r="BE55" s="347"/>
      <c r="BF55" s="347"/>
      <c r="BG55" s="194"/>
    </row>
    <row r="56" spans="1:59" ht="13.5" customHeight="1">
      <c r="A56" s="348"/>
      <c r="B56" s="355" t="s">
        <v>329</v>
      </c>
      <c r="C56" s="356"/>
      <c r="D56" s="356"/>
      <c r="E56" s="356"/>
      <c r="F56" s="356"/>
      <c r="G56" s="357"/>
      <c r="H56" s="355" t="s">
        <v>329</v>
      </c>
      <c r="I56" s="356"/>
      <c r="J56" s="356"/>
      <c r="K56" s="356"/>
      <c r="L56" s="356"/>
      <c r="M56" s="357"/>
      <c r="N56" s="355" t="s">
        <v>329</v>
      </c>
      <c r="O56" s="356"/>
      <c r="P56" s="356"/>
      <c r="Q56" s="356"/>
      <c r="R56" s="356"/>
      <c r="S56" s="357"/>
      <c r="T56" s="355" t="s">
        <v>329</v>
      </c>
      <c r="U56" s="356"/>
      <c r="V56" s="356"/>
      <c r="W56" s="356"/>
      <c r="X56" s="356"/>
      <c r="Y56" s="357"/>
      <c r="Z56" s="355" t="s">
        <v>329</v>
      </c>
      <c r="AA56" s="356"/>
      <c r="AB56" s="357"/>
      <c r="AC56" s="355" t="s">
        <v>329</v>
      </c>
      <c r="AD56" s="356"/>
      <c r="AE56" s="357"/>
      <c r="AF56" s="355" t="s">
        <v>329</v>
      </c>
      <c r="AG56" s="356"/>
      <c r="AH56" s="357"/>
      <c r="AI56" s="27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46"/>
      <c r="BA56" s="346"/>
      <c r="BB56" s="346"/>
      <c r="BC56" s="346"/>
      <c r="BD56" s="347"/>
      <c r="BE56" s="347"/>
      <c r="BF56" s="347"/>
      <c r="BG56" s="194"/>
    </row>
    <row r="57" spans="1:59" ht="12" customHeight="1">
      <c r="A57" s="262" t="s">
        <v>325</v>
      </c>
      <c r="B57" s="337">
        <v>33.5</v>
      </c>
      <c r="C57" s="338"/>
      <c r="D57" s="338"/>
      <c r="E57" s="338"/>
      <c r="F57" s="338"/>
      <c r="G57" s="339"/>
      <c r="H57" s="337">
        <v>1</v>
      </c>
      <c r="I57" s="338"/>
      <c r="J57" s="338"/>
      <c r="K57" s="338"/>
      <c r="L57" s="338"/>
      <c r="M57" s="339"/>
      <c r="N57" s="337">
        <v>6.5</v>
      </c>
      <c r="O57" s="338"/>
      <c r="P57" s="338"/>
      <c r="Q57" s="338"/>
      <c r="R57" s="338"/>
      <c r="S57" s="339"/>
      <c r="T57" s="337">
        <v>0</v>
      </c>
      <c r="U57" s="338"/>
      <c r="V57" s="338"/>
      <c r="W57" s="338"/>
      <c r="X57" s="338"/>
      <c r="Y57" s="339"/>
      <c r="Z57" s="364">
        <v>0</v>
      </c>
      <c r="AA57" s="364"/>
      <c r="AB57" s="364"/>
      <c r="AC57" s="364">
        <v>11</v>
      </c>
      <c r="AD57" s="364"/>
      <c r="AE57" s="364"/>
      <c r="AF57" s="337">
        <v>52</v>
      </c>
      <c r="AG57" s="338"/>
      <c r="AH57" s="339"/>
      <c r="AI57" s="279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  <c r="BG57" s="194"/>
    </row>
    <row r="58" spans="1:59" ht="12" customHeight="1">
      <c r="A58" s="262" t="s">
        <v>326</v>
      </c>
      <c r="B58" s="340" t="s">
        <v>333</v>
      </c>
      <c r="C58" s="341"/>
      <c r="D58" s="341"/>
      <c r="E58" s="341"/>
      <c r="F58" s="341"/>
      <c r="G58" s="342"/>
      <c r="H58" s="337">
        <v>2</v>
      </c>
      <c r="I58" s="338"/>
      <c r="J58" s="338"/>
      <c r="K58" s="338"/>
      <c r="L58" s="338"/>
      <c r="M58" s="339"/>
      <c r="N58" s="337">
        <v>8.5</v>
      </c>
      <c r="O58" s="338"/>
      <c r="P58" s="338"/>
      <c r="Q58" s="338"/>
      <c r="R58" s="338"/>
      <c r="S58" s="339"/>
      <c r="T58" s="337">
        <v>0</v>
      </c>
      <c r="U58" s="338"/>
      <c r="V58" s="338"/>
      <c r="W58" s="338"/>
      <c r="X58" s="338"/>
      <c r="Y58" s="339"/>
      <c r="Z58" s="364">
        <v>0</v>
      </c>
      <c r="AA58" s="364"/>
      <c r="AB58" s="364"/>
      <c r="AC58" s="364">
        <v>11</v>
      </c>
      <c r="AD58" s="364"/>
      <c r="AE58" s="364"/>
      <c r="AF58" s="337">
        <v>52</v>
      </c>
      <c r="AG58" s="338"/>
      <c r="AH58" s="339"/>
      <c r="AI58" s="279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  <c r="BG58" s="194"/>
    </row>
    <row r="59" spans="1:59" ht="12" customHeight="1">
      <c r="A59" s="262" t="s">
        <v>327</v>
      </c>
      <c r="B59" s="337">
        <v>13</v>
      </c>
      <c r="C59" s="338"/>
      <c r="D59" s="338"/>
      <c r="E59" s="338"/>
      <c r="F59" s="338"/>
      <c r="G59" s="339"/>
      <c r="H59" s="337">
        <v>2</v>
      </c>
      <c r="I59" s="338"/>
      <c r="J59" s="338"/>
      <c r="K59" s="338"/>
      <c r="L59" s="338"/>
      <c r="M59" s="339"/>
      <c r="N59" s="337">
        <v>0</v>
      </c>
      <c r="O59" s="338"/>
      <c r="P59" s="338"/>
      <c r="Q59" s="338"/>
      <c r="R59" s="338"/>
      <c r="S59" s="339"/>
      <c r="T59" s="337">
        <v>24</v>
      </c>
      <c r="U59" s="338"/>
      <c r="V59" s="338"/>
      <c r="W59" s="338"/>
      <c r="X59" s="338"/>
      <c r="Y59" s="339"/>
      <c r="Z59" s="364">
        <v>2</v>
      </c>
      <c r="AA59" s="364"/>
      <c r="AB59" s="364"/>
      <c r="AC59" s="364">
        <v>2</v>
      </c>
      <c r="AD59" s="364"/>
      <c r="AE59" s="364"/>
      <c r="AF59" s="337">
        <v>43</v>
      </c>
      <c r="AG59" s="338"/>
      <c r="AH59" s="339"/>
      <c r="AI59" s="279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367"/>
      <c r="BG59" s="194"/>
    </row>
    <row r="60" spans="1:59" ht="12" customHeight="1">
      <c r="A60" s="262" t="s">
        <v>77</v>
      </c>
      <c r="B60" s="337">
        <v>77</v>
      </c>
      <c r="C60" s="338"/>
      <c r="D60" s="338"/>
      <c r="E60" s="338"/>
      <c r="F60" s="338"/>
      <c r="G60" s="339"/>
      <c r="H60" s="337">
        <v>5</v>
      </c>
      <c r="I60" s="338"/>
      <c r="J60" s="338"/>
      <c r="K60" s="338"/>
      <c r="L60" s="338"/>
      <c r="M60" s="339"/>
      <c r="N60" s="337">
        <v>15</v>
      </c>
      <c r="O60" s="338"/>
      <c r="P60" s="338"/>
      <c r="Q60" s="338"/>
      <c r="R60" s="338"/>
      <c r="S60" s="339"/>
      <c r="T60" s="337">
        <v>24</v>
      </c>
      <c r="U60" s="338"/>
      <c r="V60" s="338"/>
      <c r="W60" s="338"/>
      <c r="X60" s="338"/>
      <c r="Y60" s="339"/>
      <c r="Z60" s="364">
        <v>2</v>
      </c>
      <c r="AA60" s="364"/>
      <c r="AB60" s="364"/>
      <c r="AC60" s="364">
        <v>24</v>
      </c>
      <c r="AD60" s="364"/>
      <c r="AE60" s="364"/>
      <c r="AF60" s="337">
        <v>147</v>
      </c>
      <c r="AG60" s="338"/>
      <c r="AH60" s="339"/>
      <c r="AI60" s="279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  <c r="BG60" s="194"/>
    </row>
    <row r="61" spans="1:59" ht="12" customHeight="1">
      <c r="A61" s="275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367"/>
      <c r="BF61" s="367"/>
      <c r="BG61" s="194"/>
    </row>
    <row r="62" spans="1:59" ht="12" customHeight="1">
      <c r="A62" s="27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6"/>
      <c r="AH62" s="366"/>
      <c r="AI62" s="366"/>
      <c r="AJ62" s="366"/>
      <c r="AK62" s="366"/>
      <c r="AL62" s="366"/>
      <c r="AM62" s="366"/>
      <c r="AN62" s="366"/>
      <c r="AO62" s="366"/>
      <c r="AP62" s="366"/>
      <c r="AQ62" s="366"/>
      <c r="AR62" s="366"/>
      <c r="AS62" s="366"/>
      <c r="AT62" s="366"/>
      <c r="AU62" s="366"/>
      <c r="AV62" s="366"/>
      <c r="AW62" s="367"/>
      <c r="AX62" s="367"/>
      <c r="AY62" s="367"/>
      <c r="AZ62" s="367"/>
      <c r="BA62" s="367"/>
      <c r="BB62" s="367"/>
      <c r="BC62" s="367"/>
      <c r="BD62" s="367"/>
      <c r="BE62" s="367"/>
      <c r="BF62" s="367"/>
      <c r="BG62" s="194"/>
    </row>
    <row r="63" spans="1:59" ht="12" customHeight="1">
      <c r="A63" s="263"/>
      <c r="B63" s="365"/>
      <c r="C63" s="365"/>
      <c r="D63" s="365"/>
      <c r="E63" s="365"/>
      <c r="F63" s="365"/>
      <c r="G63" s="365"/>
      <c r="H63" s="263"/>
      <c r="I63" s="263"/>
      <c r="J63" s="263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/>
      <c r="W63" s="365"/>
      <c r="X63" s="365"/>
      <c r="Y63" s="365"/>
      <c r="Z63" s="365"/>
      <c r="AA63" s="365"/>
      <c r="AB63" s="365"/>
      <c r="AC63" s="365"/>
      <c r="AD63" s="365"/>
      <c r="AE63" s="365"/>
      <c r="AF63" s="36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5"/>
      <c r="BD63" s="365"/>
      <c r="BE63" s="365"/>
      <c r="BF63" s="365"/>
      <c r="BG63" s="194"/>
    </row>
  </sheetData>
  <mergeCells count="597">
    <mergeCell ref="AH63:AI63"/>
    <mergeCell ref="AJ63:AL63"/>
    <mergeCell ref="BC63:BF63"/>
    <mergeCell ref="AM63:AN63"/>
    <mergeCell ref="AO63:AP63"/>
    <mergeCell ref="AQ63:AS63"/>
    <mergeCell ref="AT63:AV63"/>
    <mergeCell ref="AW63:AY63"/>
    <mergeCell ref="AZ63:BB63"/>
    <mergeCell ref="B63:D63"/>
    <mergeCell ref="E63:G63"/>
    <mergeCell ref="K63:M63"/>
    <mergeCell ref="N63:P63"/>
    <mergeCell ref="Q63:S63"/>
    <mergeCell ref="T63:V63"/>
    <mergeCell ref="W63:Y63"/>
    <mergeCell ref="AC63:AE63"/>
    <mergeCell ref="AF63:AG63"/>
    <mergeCell ref="AT61:AV61"/>
    <mergeCell ref="AW61:AY61"/>
    <mergeCell ref="K61:M61"/>
    <mergeCell ref="N61:P61"/>
    <mergeCell ref="Z61:AB61"/>
    <mergeCell ref="AZ61:BC61"/>
    <mergeCell ref="BD61:BF61"/>
    <mergeCell ref="B62:D62"/>
    <mergeCell ref="K62:M62"/>
    <mergeCell ref="N62:P62"/>
    <mergeCell ref="Z62:AB62"/>
    <mergeCell ref="AF62:AG62"/>
    <mergeCell ref="AH62:AI62"/>
    <mergeCell ref="AM62:AN62"/>
    <mergeCell ref="AO62:AP62"/>
    <mergeCell ref="AQ62:AS62"/>
    <mergeCell ref="AT62:AV62"/>
    <mergeCell ref="AW62:AY62"/>
    <mergeCell ref="AZ62:BC62"/>
    <mergeCell ref="BD62:BF62"/>
    <mergeCell ref="AF61:AG61"/>
    <mergeCell ref="AJ62:AL62"/>
    <mergeCell ref="AC62:AE62"/>
    <mergeCell ref="H62:J62"/>
    <mergeCell ref="AT59:AV59"/>
    <mergeCell ref="AW59:AY59"/>
    <mergeCell ref="Z59:AB59"/>
    <mergeCell ref="AZ59:BC59"/>
    <mergeCell ref="BD59:BF59"/>
    <mergeCell ref="Z60:AB60"/>
    <mergeCell ref="AM60:AN60"/>
    <mergeCell ref="AO60:AP60"/>
    <mergeCell ref="AQ60:AS60"/>
    <mergeCell ref="AT60:AV60"/>
    <mergeCell ref="AW60:AY60"/>
    <mergeCell ref="AZ60:BC60"/>
    <mergeCell ref="BD60:BF60"/>
    <mergeCell ref="AC59:AE59"/>
    <mergeCell ref="AF60:AH60"/>
    <mergeCell ref="AT57:AV57"/>
    <mergeCell ref="AW57:AY57"/>
    <mergeCell ref="Z57:AB57"/>
    <mergeCell ref="AZ57:BC57"/>
    <mergeCell ref="BD57:BF57"/>
    <mergeCell ref="AC58:AE58"/>
    <mergeCell ref="Z58:AB58"/>
    <mergeCell ref="AM58:AN58"/>
    <mergeCell ref="AO58:AP58"/>
    <mergeCell ref="AQ58:AS58"/>
    <mergeCell ref="AT58:AV58"/>
    <mergeCell ref="AW58:AY58"/>
    <mergeCell ref="AZ58:BC58"/>
    <mergeCell ref="BD58:BF58"/>
    <mergeCell ref="AC57:AE57"/>
    <mergeCell ref="AF57:AH57"/>
    <mergeCell ref="AF58:AH58"/>
    <mergeCell ref="F36:F41"/>
    <mergeCell ref="E36:E41"/>
    <mergeCell ref="Z36:Z41"/>
    <mergeCell ref="AA36:AA41"/>
    <mergeCell ref="G49:P49"/>
    <mergeCell ref="AM49:AV49"/>
    <mergeCell ref="A52:BA52"/>
    <mergeCell ref="BD53:BF56"/>
    <mergeCell ref="AQ54:AS55"/>
    <mergeCell ref="B55:G55"/>
    <mergeCell ref="H55:M55"/>
    <mergeCell ref="N55:S55"/>
    <mergeCell ref="Z55:AB55"/>
    <mergeCell ref="AC55:AE55"/>
    <mergeCell ref="AJ55:AL55"/>
    <mergeCell ref="AM55:AN55"/>
    <mergeCell ref="AO55:AP55"/>
    <mergeCell ref="AW56:AY56"/>
    <mergeCell ref="AT56:AV56"/>
    <mergeCell ref="AO56:AP56"/>
    <mergeCell ref="X45:AK45"/>
    <mergeCell ref="AM45:AZ45"/>
    <mergeCell ref="G47:P47"/>
    <mergeCell ref="X47:AK47"/>
    <mergeCell ref="AM47:AV47"/>
    <mergeCell ref="AX36:AX41"/>
    <mergeCell ref="AY36:AY41"/>
    <mergeCell ref="AZ36:AZ41"/>
    <mergeCell ref="AF36:AF41"/>
    <mergeCell ref="AG36:AG41"/>
    <mergeCell ref="AH36:AH41"/>
    <mergeCell ref="AI36:AI41"/>
    <mergeCell ref="AJ36:AJ41"/>
    <mergeCell ref="AK36:AK41"/>
    <mergeCell ref="AL36:AL41"/>
    <mergeCell ref="AM36:AM41"/>
    <mergeCell ref="AN36:AN41"/>
    <mergeCell ref="G36:G41"/>
    <mergeCell ref="BA36:BA41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W36:AW41"/>
    <mergeCell ref="AB36:AB41"/>
    <mergeCell ref="S36:S41"/>
    <mergeCell ref="R36:R41"/>
    <mergeCell ref="Q36:Q41"/>
    <mergeCell ref="I36:I41"/>
    <mergeCell ref="J37:J41"/>
    <mergeCell ref="H36:H41"/>
    <mergeCell ref="AX29:AX34"/>
    <mergeCell ref="AO29:AO34"/>
    <mergeCell ref="AY29:AY34"/>
    <mergeCell ref="AZ29:AZ34"/>
    <mergeCell ref="BA29:BA34"/>
    <mergeCell ref="A36:A41"/>
    <mergeCell ref="B36:B41"/>
    <mergeCell ref="C36:C41"/>
    <mergeCell ref="D36:D41"/>
    <mergeCell ref="K36:K41"/>
    <mergeCell ref="L36:L41"/>
    <mergeCell ref="M36:M41"/>
    <mergeCell ref="N36:N41"/>
    <mergeCell ref="O36:O41"/>
    <mergeCell ref="P36:P41"/>
    <mergeCell ref="T36:T41"/>
    <mergeCell ref="U36:U41"/>
    <mergeCell ref="V36:V41"/>
    <mergeCell ref="W36:W41"/>
    <mergeCell ref="X36:X41"/>
    <mergeCell ref="Y36:Y41"/>
    <mergeCell ref="AC36:AC41"/>
    <mergeCell ref="AD36:AD41"/>
    <mergeCell ref="AE36:AE41"/>
    <mergeCell ref="AN29:AN34"/>
    <mergeCell ref="AP29:AP34"/>
    <mergeCell ref="AQ29:AQ34"/>
    <mergeCell ref="AR29:AR34"/>
    <mergeCell ref="AS29:AS34"/>
    <mergeCell ref="AT29:AT34"/>
    <mergeCell ref="AU29:AU34"/>
    <mergeCell ref="AV29:AV34"/>
    <mergeCell ref="AW29:AW34"/>
    <mergeCell ref="AE29:AE34"/>
    <mergeCell ref="AF29:AF34"/>
    <mergeCell ref="AG29:AG34"/>
    <mergeCell ref="AH29:AH34"/>
    <mergeCell ref="AI29:AI34"/>
    <mergeCell ref="AJ29:AJ34"/>
    <mergeCell ref="AK29:AK34"/>
    <mergeCell ref="AL29:AL34"/>
    <mergeCell ref="AM29:AM34"/>
    <mergeCell ref="P29:P34"/>
    <mergeCell ref="T29:T34"/>
    <mergeCell ref="U29:U34"/>
    <mergeCell ref="V29:V34"/>
    <mergeCell ref="W29:W34"/>
    <mergeCell ref="X29:X34"/>
    <mergeCell ref="Y29:Y34"/>
    <mergeCell ref="AC29:AC34"/>
    <mergeCell ref="AD29:AD34"/>
    <mergeCell ref="S29:S34"/>
    <mergeCell ref="R29:R34"/>
    <mergeCell ref="Q29:Q34"/>
    <mergeCell ref="A29:A34"/>
    <mergeCell ref="B29:B34"/>
    <mergeCell ref="C29:C34"/>
    <mergeCell ref="D29:D34"/>
    <mergeCell ref="K29:K34"/>
    <mergeCell ref="L29:L34"/>
    <mergeCell ref="M29:M34"/>
    <mergeCell ref="N29:N34"/>
    <mergeCell ref="O29:O34"/>
    <mergeCell ref="G29:G34"/>
    <mergeCell ref="F29:F34"/>
    <mergeCell ref="E29:E34"/>
    <mergeCell ref="AS22:AS27"/>
    <mergeCell ref="AT22:AT27"/>
    <mergeCell ref="AU22:AU27"/>
    <mergeCell ref="AV22:AV27"/>
    <mergeCell ref="AW22:AW27"/>
    <mergeCell ref="AX22:AX27"/>
    <mergeCell ref="AY22:AY27"/>
    <mergeCell ref="AZ22:AZ27"/>
    <mergeCell ref="BA22:BA27"/>
    <mergeCell ref="AJ22:AJ27"/>
    <mergeCell ref="AK22:AK27"/>
    <mergeCell ref="AL22:AL27"/>
    <mergeCell ref="AM22:AM27"/>
    <mergeCell ref="AN22:AN27"/>
    <mergeCell ref="AO22:AO27"/>
    <mergeCell ref="AP22:AP27"/>
    <mergeCell ref="AQ22:AQ27"/>
    <mergeCell ref="AR22:AR27"/>
    <mergeCell ref="X22:X27"/>
    <mergeCell ref="Y22:Y27"/>
    <mergeCell ref="AC22:AC27"/>
    <mergeCell ref="AD22:AD27"/>
    <mergeCell ref="AE22:AE27"/>
    <mergeCell ref="AF22:AF27"/>
    <mergeCell ref="AG22:AG27"/>
    <mergeCell ref="AH22:AH27"/>
    <mergeCell ref="AI22:AI27"/>
    <mergeCell ref="AU19:AU20"/>
    <mergeCell ref="AV19:AV20"/>
    <mergeCell ref="AW19:AW20"/>
    <mergeCell ref="AX19:AX20"/>
    <mergeCell ref="AY19:AY20"/>
    <mergeCell ref="AZ19:AZ20"/>
    <mergeCell ref="BA19:BA20"/>
    <mergeCell ref="A22:A27"/>
    <mergeCell ref="B22:B27"/>
    <mergeCell ref="C22:C27"/>
    <mergeCell ref="D22:D27"/>
    <mergeCell ref="K22:K27"/>
    <mergeCell ref="L22:L27"/>
    <mergeCell ref="M22:M27"/>
    <mergeCell ref="N22:N27"/>
    <mergeCell ref="O22:O27"/>
    <mergeCell ref="P22:P27"/>
    <mergeCell ref="Q22:Q27"/>
    <mergeCell ref="R22:R27"/>
    <mergeCell ref="S22:S27"/>
    <mergeCell ref="T22:T27"/>
    <mergeCell ref="U22:U27"/>
    <mergeCell ref="V22:V27"/>
    <mergeCell ref="W22:W27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W19:W20"/>
    <mergeCell ref="X19:X20"/>
    <mergeCell ref="Y19:Y20"/>
    <mergeCell ref="Z19:Z20"/>
    <mergeCell ref="AA19:AA20"/>
    <mergeCell ref="I19:I20"/>
    <mergeCell ref="H19:H20"/>
    <mergeCell ref="R19:R20"/>
    <mergeCell ref="Q19:Q20"/>
    <mergeCell ref="P19:P20"/>
    <mergeCell ref="O19:O20"/>
    <mergeCell ref="N19:N20"/>
    <mergeCell ref="M19:M20"/>
    <mergeCell ref="L19:L20"/>
    <mergeCell ref="K19:K20"/>
    <mergeCell ref="A19:A20"/>
    <mergeCell ref="B19:B20"/>
    <mergeCell ref="C19:C20"/>
    <mergeCell ref="D19:D20"/>
    <mergeCell ref="J19:J20"/>
    <mergeCell ref="S19:S20"/>
    <mergeCell ref="T19:T20"/>
    <mergeCell ref="U19:U20"/>
    <mergeCell ref="V19:V20"/>
    <mergeCell ref="G19:G20"/>
    <mergeCell ref="F19:F20"/>
    <mergeCell ref="E19:E20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C16:AC17"/>
    <mergeCell ref="AD16:AD17"/>
    <mergeCell ref="AE16:AE17"/>
    <mergeCell ref="AF16:AF17"/>
    <mergeCell ref="AG16:AG17"/>
    <mergeCell ref="A16:A17"/>
    <mergeCell ref="B16:B17"/>
    <mergeCell ref="C16:C17"/>
    <mergeCell ref="D16:D17"/>
    <mergeCell ref="J16:J17"/>
    <mergeCell ref="AH16:AH17"/>
    <mergeCell ref="AI16:AI17"/>
    <mergeCell ref="AJ16:AJ17"/>
    <mergeCell ref="T16:T17"/>
    <mergeCell ref="U16:U17"/>
    <mergeCell ref="V16:V17"/>
    <mergeCell ref="W16:W17"/>
    <mergeCell ref="X16:X17"/>
    <mergeCell ref="Y16:Y17"/>
    <mergeCell ref="Z16:Z17"/>
    <mergeCell ref="AA16:AA17"/>
    <mergeCell ref="AW13:AW14"/>
    <mergeCell ref="AC13:AC14"/>
    <mergeCell ref="AD13:AD14"/>
    <mergeCell ref="AE13:AE14"/>
    <mergeCell ref="AF13:AF14"/>
    <mergeCell ref="AG13:AG14"/>
    <mergeCell ref="AY13:AY14"/>
    <mergeCell ref="AZ13:AZ14"/>
    <mergeCell ref="BA13:BA14"/>
    <mergeCell ref="A13:A14"/>
    <mergeCell ref="B13:B14"/>
    <mergeCell ref="C13:C14"/>
    <mergeCell ref="D13:D14"/>
    <mergeCell ref="J13:J14"/>
    <mergeCell ref="AH13:AH14"/>
    <mergeCell ref="AI13:AI14"/>
    <mergeCell ref="AJ13:AJ14"/>
    <mergeCell ref="T13:T14"/>
    <mergeCell ref="U13:U14"/>
    <mergeCell ref="V13:V14"/>
    <mergeCell ref="W13:W14"/>
    <mergeCell ref="X13:X14"/>
    <mergeCell ref="Y13:Y14"/>
    <mergeCell ref="Z13:Z14"/>
    <mergeCell ref="AA13:AA14"/>
    <mergeCell ref="M13:M14"/>
    <mergeCell ref="L13:L14"/>
    <mergeCell ref="K13:K14"/>
    <mergeCell ref="V10:V11"/>
    <mergeCell ref="W10:W11"/>
    <mergeCell ref="X10:X11"/>
    <mergeCell ref="Y10:Y11"/>
    <mergeCell ref="AW10:AW11"/>
    <mergeCell ref="AX10:AX11"/>
    <mergeCell ref="AY10:AY11"/>
    <mergeCell ref="AZ10:AZ11"/>
    <mergeCell ref="BA10:BA11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C10:AC11"/>
    <mergeCell ref="A10:A11"/>
    <mergeCell ref="B10:B11"/>
    <mergeCell ref="C10:C11"/>
    <mergeCell ref="D10:D11"/>
    <mergeCell ref="K10:K11"/>
    <mergeCell ref="L10:L11"/>
    <mergeCell ref="M10:M11"/>
    <mergeCell ref="N10:N11"/>
    <mergeCell ref="O10:O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S7:S8"/>
    <mergeCell ref="R7:R8"/>
    <mergeCell ref="Q7:Q8"/>
    <mergeCell ref="G7:G8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K7:K8"/>
    <mergeCell ref="L7:L8"/>
    <mergeCell ref="M7:M8"/>
    <mergeCell ref="N7:N8"/>
    <mergeCell ref="O7:O8"/>
    <mergeCell ref="P7:P8"/>
    <mergeCell ref="T7:T8"/>
    <mergeCell ref="U7:U8"/>
    <mergeCell ref="V7:V8"/>
    <mergeCell ref="W7:W8"/>
    <mergeCell ref="X7:X8"/>
    <mergeCell ref="Y7:Y8"/>
    <mergeCell ref="W3:W4"/>
    <mergeCell ref="X3:Z3"/>
    <mergeCell ref="AA3:AA4"/>
    <mergeCell ref="AB3:AE3"/>
    <mergeCell ref="AF3:AF4"/>
    <mergeCell ref="AG3:AI3"/>
    <mergeCell ref="AC7:AC8"/>
    <mergeCell ref="AD7:AD8"/>
    <mergeCell ref="AE7:AE8"/>
    <mergeCell ref="AF7:AF8"/>
    <mergeCell ref="AG7:AG8"/>
    <mergeCell ref="AH7:AH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AC61:AE61"/>
    <mergeCell ref="H61:J61"/>
    <mergeCell ref="AJ60:AL60"/>
    <mergeCell ref="AQ56:AS56"/>
    <mergeCell ref="AF59:AH59"/>
    <mergeCell ref="AJ58:AL58"/>
    <mergeCell ref="AJ57:AL57"/>
    <mergeCell ref="AM57:AN57"/>
    <mergeCell ref="AO57:AP57"/>
    <mergeCell ref="AQ57:AS57"/>
    <mergeCell ref="AJ59:AL59"/>
    <mergeCell ref="AM59:AN59"/>
    <mergeCell ref="AO59:AP59"/>
    <mergeCell ref="AQ59:AS59"/>
    <mergeCell ref="AH61:AI61"/>
    <mergeCell ref="AJ61:AL61"/>
    <mergeCell ref="AM61:AN61"/>
    <mergeCell ref="AO61:AP61"/>
    <mergeCell ref="AQ61:AS61"/>
    <mergeCell ref="AM56:AN56"/>
    <mergeCell ref="AJ56:AL56"/>
    <mergeCell ref="AC56:AE56"/>
    <mergeCell ref="Z56:AB56"/>
    <mergeCell ref="AC60:AE60"/>
    <mergeCell ref="E62:G62"/>
    <mergeCell ref="E61:G61"/>
    <mergeCell ref="B61:D61"/>
    <mergeCell ref="AB16:AB17"/>
    <mergeCell ref="I16:I17"/>
    <mergeCell ref="H16:H17"/>
    <mergeCell ref="AB13:AB14"/>
    <mergeCell ref="I13:I14"/>
    <mergeCell ref="H13:H14"/>
    <mergeCell ref="S16:S17"/>
    <mergeCell ref="R16:R17"/>
    <mergeCell ref="Q16:Q17"/>
    <mergeCell ref="P16:P17"/>
    <mergeCell ref="O16:O17"/>
    <mergeCell ref="N16:N17"/>
    <mergeCell ref="M16:M17"/>
    <mergeCell ref="L16:L17"/>
    <mergeCell ref="K16:K17"/>
    <mergeCell ref="S13:S14"/>
    <mergeCell ref="R13:R14"/>
    <mergeCell ref="Q13:Q14"/>
    <mergeCell ref="P13:P14"/>
    <mergeCell ref="O13:O14"/>
    <mergeCell ref="N13:N14"/>
    <mergeCell ref="AH10:AH11"/>
    <mergeCell ref="Z63:AB63"/>
    <mergeCell ref="Q62:S62"/>
    <mergeCell ref="Q61:S61"/>
    <mergeCell ref="N58:S58"/>
    <mergeCell ref="W62:Y62"/>
    <mergeCell ref="T62:V62"/>
    <mergeCell ref="W61:Y61"/>
    <mergeCell ref="T61:V61"/>
    <mergeCell ref="AB10:AB11"/>
    <mergeCell ref="AA10:AA11"/>
    <mergeCell ref="Z10:Z11"/>
    <mergeCell ref="P10:P11"/>
    <mergeCell ref="AD10:AD11"/>
    <mergeCell ref="AE10:AE11"/>
    <mergeCell ref="AF10:AF11"/>
    <mergeCell ref="AG10:AG11"/>
    <mergeCell ref="T10:T11"/>
    <mergeCell ref="U10:U11"/>
    <mergeCell ref="S10:S11"/>
    <mergeCell ref="R10:R11"/>
    <mergeCell ref="Q10:Q11"/>
    <mergeCell ref="B12:BA12"/>
    <mergeCell ref="AX13:AX14"/>
    <mergeCell ref="F7:F8"/>
    <mergeCell ref="E7:E8"/>
    <mergeCell ref="G16:G17"/>
    <mergeCell ref="F16:F17"/>
    <mergeCell ref="E16:E17"/>
    <mergeCell ref="G13:G14"/>
    <mergeCell ref="F13:F14"/>
    <mergeCell ref="E13:E14"/>
    <mergeCell ref="G10:G11"/>
    <mergeCell ref="F10:F11"/>
    <mergeCell ref="E10:E11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G22:G27"/>
    <mergeCell ref="F22:F27"/>
    <mergeCell ref="E22:E27"/>
    <mergeCell ref="AZ53:BC56"/>
    <mergeCell ref="AW53:AY55"/>
    <mergeCell ref="AT53:AV55"/>
    <mergeCell ref="AQ53:AS53"/>
    <mergeCell ref="A53:A56"/>
    <mergeCell ref="B53:G54"/>
    <mergeCell ref="B56:G56"/>
    <mergeCell ref="H53:M54"/>
    <mergeCell ref="H56:M56"/>
    <mergeCell ref="N53:Y53"/>
    <mergeCell ref="N54:S54"/>
    <mergeCell ref="T54:Y54"/>
    <mergeCell ref="N56:S56"/>
    <mergeCell ref="T55:Y55"/>
    <mergeCell ref="T56:Y56"/>
    <mergeCell ref="Z53:AB53"/>
    <mergeCell ref="Z54:AB54"/>
    <mergeCell ref="AC53:AE54"/>
    <mergeCell ref="AF53:AH54"/>
    <mergeCell ref="AF55:AH55"/>
    <mergeCell ref="AF56:AH56"/>
    <mergeCell ref="A45:D45"/>
    <mergeCell ref="G45:V45"/>
    <mergeCell ref="B57:G57"/>
    <mergeCell ref="H57:M57"/>
    <mergeCell ref="H58:M58"/>
    <mergeCell ref="H59:M59"/>
    <mergeCell ref="H60:M60"/>
    <mergeCell ref="N57:S57"/>
    <mergeCell ref="N59:S59"/>
    <mergeCell ref="N60:S60"/>
    <mergeCell ref="T57:Y57"/>
    <mergeCell ref="T58:Y58"/>
    <mergeCell ref="T59:Y59"/>
    <mergeCell ref="T60:Y60"/>
    <mergeCell ref="B59:G59"/>
    <mergeCell ref="B60:G60"/>
    <mergeCell ref="B58:G58"/>
  </mergeCells>
  <pageMargins left="0" right="0" top="0" bottom="0" header="0" footer="0"/>
  <pageSetup paperSize="9" scale="9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73"/>
  <sheetViews>
    <sheetView showGridLines="0" workbookViewId="0">
      <selection activeCell="L17" sqref="L17"/>
    </sheetView>
  </sheetViews>
  <sheetFormatPr defaultColWidth="14.6640625" defaultRowHeight="13.5" customHeight="1"/>
  <cols>
    <col min="1" max="1" width="9.6640625" style="24" customWidth="1"/>
    <col min="2" max="2" width="35.83203125" style="98" customWidth="1"/>
    <col min="3" max="3" width="0" style="98" hidden="1" customWidth="1"/>
    <col min="4" max="4" width="21.6640625" style="98" customWidth="1"/>
    <col min="5" max="5" width="0" style="98" hidden="1" customWidth="1"/>
    <col min="6" max="6" width="5.5" style="98" customWidth="1"/>
    <col min="7" max="7" width="0" style="98" hidden="1" customWidth="1"/>
    <col min="8" max="8" width="5.5" style="98" customWidth="1"/>
    <col min="9" max="9" width="0" style="98" hidden="1" customWidth="1"/>
    <col min="10" max="10" width="5.5" style="98" customWidth="1"/>
    <col min="11" max="12" width="5.83203125" style="98" customWidth="1"/>
    <col min="13" max="13" width="0" style="98" hidden="1" customWidth="1"/>
    <col min="14" max="14" width="10.1640625" style="24" customWidth="1"/>
    <col min="15" max="15" width="0" style="24" hidden="1" customWidth="1"/>
    <col min="16" max="16" width="10" style="24" customWidth="1"/>
    <col min="17" max="17" width="0" style="24" hidden="1" customWidth="1"/>
    <col min="18" max="18" width="9.83203125" style="24" customWidth="1"/>
    <col min="19" max="19" width="0" style="24" hidden="1" customWidth="1"/>
    <col min="20" max="20" width="10" style="24" customWidth="1"/>
    <col min="21" max="21" width="0" style="24" hidden="1" customWidth="1"/>
    <col min="22" max="22" width="10.5" style="24" customWidth="1"/>
    <col min="23" max="23" width="0" style="24" hidden="1" customWidth="1"/>
    <col min="24" max="24" width="11" style="24" customWidth="1"/>
    <col min="25" max="26" width="0" style="24" hidden="1" customWidth="1"/>
    <col min="27" max="16384" width="14.6640625" style="24"/>
  </cols>
  <sheetData>
    <row r="1" spans="1:34" ht="12.75" customHeight="1">
      <c r="A1" s="397"/>
      <c r="B1" s="398" t="s">
        <v>63</v>
      </c>
      <c r="C1" s="401"/>
      <c r="D1" s="402"/>
      <c r="E1" s="401" t="s">
        <v>64</v>
      </c>
      <c r="F1" s="405"/>
      <c r="G1" s="405"/>
      <c r="H1" s="405"/>
      <c r="I1" s="405"/>
      <c r="J1" s="405"/>
      <c r="K1" s="405"/>
      <c r="L1" s="405"/>
      <c r="M1" s="402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410"/>
    </row>
    <row r="2" spans="1:34" ht="12.75" customHeight="1">
      <c r="A2" s="397"/>
      <c r="B2" s="399"/>
      <c r="C2" s="403"/>
      <c r="D2" s="404"/>
      <c r="E2" s="403"/>
      <c r="F2" s="406"/>
      <c r="G2" s="406"/>
      <c r="H2" s="406"/>
      <c r="I2" s="406"/>
      <c r="J2" s="406"/>
      <c r="K2" s="406"/>
      <c r="L2" s="406"/>
      <c r="M2" s="404"/>
      <c r="N2" s="397" t="s">
        <v>65</v>
      </c>
      <c r="O2" s="397"/>
      <c r="P2" s="397"/>
      <c r="Q2" s="397"/>
      <c r="R2" s="397" t="s">
        <v>66</v>
      </c>
      <c r="S2" s="397"/>
      <c r="T2" s="397"/>
      <c r="U2" s="397"/>
      <c r="V2" s="397" t="s">
        <v>67</v>
      </c>
      <c r="W2" s="397"/>
      <c r="X2" s="397"/>
      <c r="Y2" s="397"/>
      <c r="Z2" s="115"/>
    </row>
    <row r="3" spans="1:34" ht="12.75" customHeight="1">
      <c r="A3" s="397"/>
      <c r="B3" s="399"/>
      <c r="C3" s="413"/>
      <c r="D3" s="416" t="s">
        <v>284</v>
      </c>
      <c r="E3" s="120"/>
      <c r="F3" s="413" t="s">
        <v>68</v>
      </c>
      <c r="G3" s="102"/>
      <c r="H3" s="413" t="s">
        <v>69</v>
      </c>
      <c r="I3" s="102"/>
      <c r="J3" s="419" t="s">
        <v>70</v>
      </c>
      <c r="K3" s="420"/>
      <c r="L3" s="420"/>
      <c r="M3" s="421"/>
      <c r="N3" s="397" t="s">
        <v>71</v>
      </c>
      <c r="O3" s="397"/>
      <c r="P3" s="397" t="s">
        <v>72</v>
      </c>
      <c r="Q3" s="397"/>
      <c r="R3" s="397" t="s">
        <v>73</v>
      </c>
      <c r="S3" s="397"/>
      <c r="T3" s="397" t="s">
        <v>74</v>
      </c>
      <c r="U3" s="397"/>
      <c r="V3" s="397" t="s">
        <v>75</v>
      </c>
      <c r="W3" s="397"/>
      <c r="X3" s="397" t="s">
        <v>76</v>
      </c>
      <c r="Y3" s="397"/>
      <c r="Z3" s="115"/>
    </row>
    <row r="4" spans="1:34" ht="12.75" customHeight="1">
      <c r="A4" s="397"/>
      <c r="B4" s="399"/>
      <c r="C4" s="414"/>
      <c r="D4" s="417"/>
      <c r="E4" s="120"/>
      <c r="F4" s="414"/>
      <c r="G4" s="102"/>
      <c r="H4" s="414"/>
      <c r="I4" s="102"/>
      <c r="J4" s="407" t="s">
        <v>77</v>
      </c>
      <c r="K4" s="410" t="s">
        <v>78</v>
      </c>
      <c r="L4" s="411"/>
      <c r="M4" s="412"/>
      <c r="N4" s="431" t="s">
        <v>302</v>
      </c>
      <c r="O4" s="431"/>
      <c r="P4" s="431" t="s">
        <v>321</v>
      </c>
      <c r="Q4" s="432"/>
      <c r="R4" s="430" t="s">
        <v>270</v>
      </c>
      <c r="S4" s="431"/>
      <c r="T4" s="431" t="s">
        <v>279</v>
      </c>
      <c r="U4" s="432"/>
      <c r="V4" s="430" t="s">
        <v>270</v>
      </c>
      <c r="W4" s="431"/>
      <c r="X4" s="431" t="s">
        <v>280</v>
      </c>
      <c r="Y4" s="431"/>
      <c r="Z4" s="115"/>
    </row>
    <row r="5" spans="1:34" ht="11.25" customHeight="1">
      <c r="A5" s="397"/>
      <c r="B5" s="399"/>
      <c r="C5" s="414"/>
      <c r="D5" s="417"/>
      <c r="E5" s="120"/>
      <c r="F5" s="414"/>
      <c r="G5" s="102"/>
      <c r="H5" s="414"/>
      <c r="I5" s="102"/>
      <c r="J5" s="408"/>
      <c r="K5" s="413" t="s">
        <v>79</v>
      </c>
      <c r="L5" s="422" t="s">
        <v>80</v>
      </c>
      <c r="M5" s="424"/>
      <c r="N5" s="413" t="s">
        <v>77</v>
      </c>
      <c r="O5" s="102"/>
      <c r="P5" s="413" t="s">
        <v>77</v>
      </c>
      <c r="Q5" s="115"/>
      <c r="R5" s="426" t="s">
        <v>77</v>
      </c>
      <c r="S5" s="152"/>
      <c r="T5" s="428" t="s">
        <v>77</v>
      </c>
      <c r="U5" s="115"/>
      <c r="V5" s="424" t="s">
        <v>77</v>
      </c>
      <c r="W5" s="102"/>
      <c r="X5" s="413" t="s">
        <v>77</v>
      </c>
      <c r="Y5" s="90"/>
      <c r="Z5" s="150"/>
      <c r="AB5" s="26"/>
      <c r="AC5" s="26"/>
    </row>
    <row r="6" spans="1:34" ht="46.5" customHeight="1">
      <c r="A6" s="397"/>
      <c r="B6" s="400"/>
      <c r="C6" s="415"/>
      <c r="D6" s="418"/>
      <c r="E6" s="120"/>
      <c r="F6" s="415"/>
      <c r="G6" s="102"/>
      <c r="H6" s="415"/>
      <c r="I6" s="102"/>
      <c r="J6" s="409"/>
      <c r="K6" s="415"/>
      <c r="L6" s="423"/>
      <c r="M6" s="425"/>
      <c r="N6" s="415"/>
      <c r="O6" s="105" t="s">
        <v>81</v>
      </c>
      <c r="P6" s="415"/>
      <c r="Q6" s="144" t="s">
        <v>81</v>
      </c>
      <c r="R6" s="427"/>
      <c r="S6" s="153" t="s">
        <v>81</v>
      </c>
      <c r="T6" s="429"/>
      <c r="U6" s="144" t="s">
        <v>81</v>
      </c>
      <c r="V6" s="425"/>
      <c r="W6" s="105" t="s">
        <v>81</v>
      </c>
      <c r="X6" s="415"/>
      <c r="Y6" s="27" t="s">
        <v>81</v>
      </c>
      <c r="Z6" s="151" t="s">
        <v>81</v>
      </c>
      <c r="AA6" s="26"/>
      <c r="AE6" s="26"/>
      <c r="AF6" s="26"/>
      <c r="AG6" s="26"/>
      <c r="AH6" s="26"/>
    </row>
    <row r="7" spans="1:34" ht="13.5" customHeight="1">
      <c r="A7" s="102" t="s">
        <v>281</v>
      </c>
      <c r="B7" s="102" t="s">
        <v>282</v>
      </c>
      <c r="C7" s="102" t="s">
        <v>6</v>
      </c>
      <c r="D7" s="125" t="s">
        <v>283</v>
      </c>
      <c r="E7" s="120" t="s">
        <v>8</v>
      </c>
      <c r="F7" s="102" t="s">
        <v>285</v>
      </c>
      <c r="G7" s="102" t="s">
        <v>10</v>
      </c>
      <c r="H7" s="102" t="s">
        <v>286</v>
      </c>
      <c r="I7" s="102" t="s">
        <v>12</v>
      </c>
      <c r="J7" s="53" t="s">
        <v>287</v>
      </c>
      <c r="K7" s="102" t="s">
        <v>288</v>
      </c>
      <c r="L7" s="125" t="s">
        <v>289</v>
      </c>
      <c r="M7" s="120" t="s">
        <v>38</v>
      </c>
      <c r="N7" s="102" t="s">
        <v>181</v>
      </c>
      <c r="O7" s="102" t="s">
        <v>44</v>
      </c>
      <c r="P7" s="102" t="s">
        <v>290</v>
      </c>
      <c r="Q7" s="115" t="s">
        <v>84</v>
      </c>
      <c r="R7" s="154" t="s">
        <v>291</v>
      </c>
      <c r="S7" s="152" t="s">
        <v>90</v>
      </c>
      <c r="T7" s="152" t="s">
        <v>292</v>
      </c>
      <c r="U7" s="115" t="s">
        <v>96</v>
      </c>
      <c r="V7" s="124" t="s">
        <v>293</v>
      </c>
      <c r="W7" s="102" t="s">
        <v>102</v>
      </c>
      <c r="X7" s="102" t="s">
        <v>294</v>
      </c>
      <c r="Y7" s="25" t="s">
        <v>108</v>
      </c>
      <c r="Z7" s="115" t="s">
        <v>109</v>
      </c>
    </row>
    <row r="8" spans="1:34" ht="13.5" customHeight="1" thickBot="1">
      <c r="A8" s="28"/>
      <c r="B8" s="29" t="s">
        <v>110</v>
      </c>
      <c r="C8" s="28"/>
      <c r="D8" s="126"/>
      <c r="E8" s="28"/>
      <c r="F8" s="28"/>
      <c r="G8" s="28"/>
      <c r="H8" s="28"/>
      <c r="I8" s="28"/>
      <c r="J8" s="54">
        <f>J11+J27+J54</f>
        <v>2772</v>
      </c>
      <c r="K8" s="28"/>
      <c r="L8" s="126"/>
      <c r="M8" s="28"/>
      <c r="N8" s="187">
        <f>N10/16</f>
        <v>36</v>
      </c>
      <c r="O8" s="30">
        <f t="shared" ref="O8:W8" si="0">O10/17</f>
        <v>0</v>
      </c>
      <c r="P8" s="187">
        <f>P10/24</f>
        <v>36</v>
      </c>
      <c r="Q8" s="30">
        <f t="shared" si="0"/>
        <v>0</v>
      </c>
      <c r="R8" s="187">
        <f t="shared" si="0"/>
        <v>36</v>
      </c>
      <c r="S8" s="30">
        <f t="shared" si="0"/>
        <v>0</v>
      </c>
      <c r="T8" s="187">
        <f>T10/22</f>
        <v>36</v>
      </c>
      <c r="U8" s="30">
        <f t="shared" si="0"/>
        <v>0</v>
      </c>
      <c r="V8" s="187">
        <f t="shared" si="0"/>
        <v>36</v>
      </c>
      <c r="W8" s="30">
        <f t="shared" si="0"/>
        <v>0</v>
      </c>
      <c r="X8" s="187">
        <f>X10/20</f>
        <v>36</v>
      </c>
      <c r="Y8" s="28"/>
      <c r="Z8" s="28"/>
    </row>
    <row r="9" spans="1:34" ht="13.5" hidden="1" customHeight="1">
      <c r="A9" s="28"/>
      <c r="B9" s="29" t="s">
        <v>111</v>
      </c>
      <c r="C9" s="28"/>
      <c r="D9" s="126"/>
      <c r="E9" s="28"/>
      <c r="F9" s="108"/>
      <c r="G9" s="108"/>
      <c r="H9" s="108"/>
      <c r="I9" s="108"/>
      <c r="J9" s="110"/>
      <c r="K9" s="108"/>
      <c r="L9" s="127"/>
      <c r="M9" s="28"/>
      <c r="N9" s="261"/>
      <c r="O9" s="28"/>
      <c r="P9" s="30"/>
      <c r="Q9" s="28"/>
      <c r="R9" s="155"/>
      <c r="S9" s="156"/>
      <c r="T9" s="157"/>
      <c r="U9" s="28"/>
      <c r="V9" s="146"/>
      <c r="W9" s="28"/>
      <c r="X9" s="30"/>
      <c r="Y9" s="28"/>
      <c r="Z9" s="28"/>
    </row>
    <row r="10" spans="1:34" s="98" customFormat="1" ht="13.5" customHeight="1" thickBot="1">
      <c r="A10" s="108"/>
      <c r="B10" s="109"/>
      <c r="C10" s="108"/>
      <c r="D10" s="127"/>
      <c r="E10" s="108"/>
      <c r="F10" s="298">
        <f>SUM(F11+F27+F54)</f>
        <v>4158</v>
      </c>
      <c r="G10" s="298">
        <f t="shared" ref="G10:L10" si="1">SUM(G11+G27+G54)</f>
        <v>0</v>
      </c>
      <c r="H10" s="298">
        <f t="shared" si="1"/>
        <v>1386</v>
      </c>
      <c r="I10" s="298">
        <f t="shared" si="1"/>
        <v>0</v>
      </c>
      <c r="J10" s="485">
        <f>SUM(J11+J27+J54+J42+J47+J52)</f>
        <v>4176</v>
      </c>
      <c r="K10" s="298">
        <f t="shared" si="1"/>
        <v>1978</v>
      </c>
      <c r="L10" s="298">
        <f t="shared" si="1"/>
        <v>742</v>
      </c>
      <c r="M10" s="108"/>
      <c r="N10" s="52">
        <f t="shared" ref="N10:W10" si="2">N11+N27+N54</f>
        <v>576</v>
      </c>
      <c r="O10" s="52">
        <f t="shared" si="2"/>
        <v>0</v>
      </c>
      <c r="P10" s="52">
        <f t="shared" si="2"/>
        <v>864</v>
      </c>
      <c r="Q10" s="52">
        <f t="shared" si="2"/>
        <v>0</v>
      </c>
      <c r="R10" s="52">
        <f t="shared" si="2"/>
        <v>612</v>
      </c>
      <c r="S10" s="52">
        <f t="shared" si="2"/>
        <v>0</v>
      </c>
      <c r="T10" s="52">
        <f t="shared" si="2"/>
        <v>792</v>
      </c>
      <c r="U10" s="52">
        <f t="shared" si="2"/>
        <v>0</v>
      </c>
      <c r="V10" s="52">
        <f t="shared" si="2"/>
        <v>612</v>
      </c>
      <c r="W10" s="52">
        <f t="shared" si="2"/>
        <v>0</v>
      </c>
      <c r="X10" s="52">
        <f>X11+X27+X54</f>
        <v>720</v>
      </c>
      <c r="Y10" s="108"/>
      <c r="Z10" s="108"/>
    </row>
    <row r="11" spans="1:34" ht="13.5" customHeight="1" thickBot="1">
      <c r="A11" s="48" t="s">
        <v>232</v>
      </c>
      <c r="B11" s="49" t="s">
        <v>112</v>
      </c>
      <c r="C11" s="48"/>
      <c r="D11" s="129"/>
      <c r="E11" s="121"/>
      <c r="F11" s="259">
        <f t="shared" ref="F11:G11" si="3">SUM(F12:F25)</f>
        <v>3078</v>
      </c>
      <c r="G11" s="58">
        <f t="shared" si="3"/>
        <v>0</v>
      </c>
      <c r="H11" s="259">
        <f>SUM(H12:H25)</f>
        <v>1026</v>
      </c>
      <c r="I11" s="259">
        <f t="shared" ref="I11:J11" si="4">SUM(I12:I25)</f>
        <v>0</v>
      </c>
      <c r="J11" s="259">
        <f t="shared" si="4"/>
        <v>2052</v>
      </c>
      <c r="K11" s="259">
        <f>SUM(K13:K25)</f>
        <v>1458</v>
      </c>
      <c r="L11" s="58">
        <f>SUM(L13:L25)</f>
        <v>582</v>
      </c>
      <c r="M11" s="260"/>
      <c r="N11" s="48">
        <f t="shared" ref="N11:W11" si="5">SUM(N13:N25)</f>
        <v>352</v>
      </c>
      <c r="O11" s="48">
        <f t="shared" si="5"/>
        <v>0</v>
      </c>
      <c r="P11" s="48">
        <f t="shared" si="5"/>
        <v>582</v>
      </c>
      <c r="Q11" s="48">
        <f t="shared" si="5"/>
        <v>0</v>
      </c>
      <c r="R11" s="48">
        <f t="shared" si="5"/>
        <v>414</v>
      </c>
      <c r="S11" s="48">
        <f t="shared" si="5"/>
        <v>0</v>
      </c>
      <c r="T11" s="48">
        <f t="shared" si="5"/>
        <v>478</v>
      </c>
      <c r="U11" s="48">
        <f t="shared" si="5"/>
        <v>0</v>
      </c>
      <c r="V11" s="48">
        <f t="shared" si="5"/>
        <v>136</v>
      </c>
      <c r="W11" s="48">
        <f t="shared" si="5"/>
        <v>0</v>
      </c>
      <c r="X11" s="48">
        <f t="shared" ref="U11:X11" si="6">SUM(X13:X25)</f>
        <v>90</v>
      </c>
      <c r="Y11" s="50"/>
      <c r="Z11" s="116"/>
    </row>
    <row r="12" spans="1:34" ht="13.5" customHeight="1" thickBot="1">
      <c r="A12" s="89" t="s">
        <v>268</v>
      </c>
      <c r="B12" s="31" t="s">
        <v>113</v>
      </c>
      <c r="C12" s="100"/>
      <c r="D12" s="131"/>
      <c r="E12" s="122"/>
      <c r="F12" s="100"/>
      <c r="G12" s="100"/>
      <c r="H12" s="100"/>
      <c r="I12" s="100"/>
      <c r="J12" s="48"/>
      <c r="K12" s="100"/>
      <c r="L12" s="131"/>
      <c r="M12" s="104"/>
      <c r="N12" s="100"/>
      <c r="O12" s="33"/>
      <c r="P12" s="100"/>
      <c r="Q12" s="103"/>
      <c r="R12" s="158"/>
      <c r="S12" s="159"/>
      <c r="T12" s="160"/>
      <c r="U12" s="103"/>
      <c r="V12" s="130"/>
      <c r="W12" s="33"/>
      <c r="X12" s="100"/>
      <c r="Y12" s="33"/>
      <c r="Z12" s="103"/>
    </row>
    <row r="13" spans="1:34" ht="13.5" customHeight="1">
      <c r="A13" s="77" t="s">
        <v>224</v>
      </c>
      <c r="B13" s="36" t="s">
        <v>114</v>
      </c>
      <c r="C13" s="97"/>
      <c r="D13" s="206" t="s">
        <v>308</v>
      </c>
      <c r="E13" s="86"/>
      <c r="F13" s="101">
        <v>170</v>
      </c>
      <c r="G13" s="97"/>
      <c r="H13" s="97">
        <v>46</v>
      </c>
      <c r="I13" s="97"/>
      <c r="J13" s="55">
        <f t="shared" ref="J13:J21" si="7">SUM(N13:X13)</f>
        <v>124</v>
      </c>
      <c r="K13" s="101">
        <v>124</v>
      </c>
      <c r="L13" s="132"/>
      <c r="M13" s="137"/>
      <c r="N13" s="101">
        <v>24</v>
      </c>
      <c r="O13" s="38"/>
      <c r="P13" s="101">
        <v>36</v>
      </c>
      <c r="Q13" s="83"/>
      <c r="R13" s="161">
        <v>30</v>
      </c>
      <c r="S13" s="162"/>
      <c r="T13" s="163">
        <v>34</v>
      </c>
      <c r="U13" s="83"/>
      <c r="V13" s="147"/>
      <c r="W13" s="38"/>
      <c r="X13" s="101"/>
      <c r="Y13" s="38"/>
      <c r="Z13" s="83"/>
    </row>
    <row r="14" spans="1:34" ht="13.5" customHeight="1">
      <c r="A14" s="77" t="s">
        <v>225</v>
      </c>
      <c r="B14" s="36" t="s">
        <v>115</v>
      </c>
      <c r="C14" s="97"/>
      <c r="D14" s="206" t="s">
        <v>309</v>
      </c>
      <c r="E14" s="86"/>
      <c r="F14" s="101">
        <v>290</v>
      </c>
      <c r="G14" s="97"/>
      <c r="H14" s="97">
        <v>94</v>
      </c>
      <c r="I14" s="97"/>
      <c r="J14" s="55">
        <f t="shared" si="7"/>
        <v>196</v>
      </c>
      <c r="K14" s="101">
        <v>196</v>
      </c>
      <c r="L14" s="132"/>
      <c r="M14" s="137"/>
      <c r="N14" s="101">
        <v>52</v>
      </c>
      <c r="O14" s="38"/>
      <c r="P14" s="101">
        <v>76</v>
      </c>
      <c r="Q14" s="83"/>
      <c r="R14" s="161">
        <v>32</v>
      </c>
      <c r="S14" s="162"/>
      <c r="T14" s="163">
        <v>36</v>
      </c>
      <c r="U14" s="83"/>
      <c r="V14" s="147"/>
      <c r="W14" s="38"/>
      <c r="X14" s="101"/>
      <c r="Y14" s="38"/>
      <c r="Z14" s="83"/>
    </row>
    <row r="15" spans="1:34" ht="13.5" customHeight="1">
      <c r="A15" s="77" t="s">
        <v>226</v>
      </c>
      <c r="B15" s="36" t="s">
        <v>116</v>
      </c>
      <c r="C15" s="97"/>
      <c r="D15" s="206" t="s">
        <v>309</v>
      </c>
      <c r="E15" s="86"/>
      <c r="F15" s="101">
        <v>254</v>
      </c>
      <c r="G15" s="97"/>
      <c r="H15" s="97">
        <v>78</v>
      </c>
      <c r="I15" s="97"/>
      <c r="J15" s="55">
        <f t="shared" si="7"/>
        <v>176</v>
      </c>
      <c r="K15" s="101"/>
      <c r="L15" s="132">
        <v>176</v>
      </c>
      <c r="M15" s="137"/>
      <c r="N15" s="101">
        <v>36</v>
      </c>
      <c r="O15" s="38"/>
      <c r="P15" s="101">
        <v>70</v>
      </c>
      <c r="Q15" s="83"/>
      <c r="R15" s="161">
        <v>34</v>
      </c>
      <c r="S15" s="162"/>
      <c r="T15" s="163">
        <v>36</v>
      </c>
      <c r="U15" s="83"/>
      <c r="V15" s="147"/>
      <c r="W15" s="38"/>
      <c r="X15" s="101"/>
      <c r="Y15" s="38"/>
      <c r="Z15" s="83"/>
    </row>
    <row r="16" spans="1:34" ht="13.5" customHeight="1">
      <c r="A16" s="77" t="s">
        <v>227</v>
      </c>
      <c r="B16" s="36" t="s">
        <v>117</v>
      </c>
      <c r="C16" s="97"/>
      <c r="D16" s="206" t="s">
        <v>323</v>
      </c>
      <c r="E16" s="86"/>
      <c r="F16" s="101">
        <v>248</v>
      </c>
      <c r="G16" s="97"/>
      <c r="H16" s="97">
        <v>76</v>
      </c>
      <c r="I16" s="97"/>
      <c r="J16" s="55">
        <f t="shared" si="7"/>
        <v>172</v>
      </c>
      <c r="K16" s="101">
        <v>172</v>
      </c>
      <c r="L16" s="132"/>
      <c r="M16" s="137"/>
      <c r="N16" s="101">
        <v>26</v>
      </c>
      <c r="O16" s="38"/>
      <c r="P16" s="101">
        <v>34</v>
      </c>
      <c r="Q16" s="83"/>
      <c r="R16" s="161">
        <v>22</v>
      </c>
      <c r="S16" s="162"/>
      <c r="T16" s="163">
        <v>24</v>
      </c>
      <c r="U16" s="83"/>
      <c r="V16" s="147">
        <v>32</v>
      </c>
      <c r="W16" s="38"/>
      <c r="X16" s="101">
        <v>34</v>
      </c>
      <c r="Y16" s="38"/>
      <c r="Z16" s="83"/>
    </row>
    <row r="17" spans="1:26" ht="23.25" customHeight="1">
      <c r="A17" s="77" t="s">
        <v>228</v>
      </c>
      <c r="B17" s="36" t="s">
        <v>118</v>
      </c>
      <c r="C17" s="97"/>
      <c r="D17" s="206" t="s">
        <v>310</v>
      </c>
      <c r="E17" s="86"/>
      <c r="F17" s="101">
        <v>254</v>
      </c>
      <c r="G17" s="97"/>
      <c r="H17" s="97">
        <v>78</v>
      </c>
      <c r="I17" s="97"/>
      <c r="J17" s="55">
        <f t="shared" si="7"/>
        <v>176</v>
      </c>
      <c r="K17" s="101">
        <v>176</v>
      </c>
      <c r="L17" s="132"/>
      <c r="M17" s="137"/>
      <c r="N17" s="101"/>
      <c r="O17" s="38"/>
      <c r="P17" s="101">
        <v>36</v>
      </c>
      <c r="Q17" s="83"/>
      <c r="R17" s="161">
        <v>32</v>
      </c>
      <c r="S17" s="162"/>
      <c r="T17" s="163">
        <v>34</v>
      </c>
      <c r="U17" s="83"/>
      <c r="V17" s="147">
        <v>40</v>
      </c>
      <c r="W17" s="38"/>
      <c r="X17" s="101">
        <v>34</v>
      </c>
      <c r="Y17" s="38"/>
      <c r="Z17" s="83"/>
    </row>
    <row r="18" spans="1:26" ht="13.5" customHeight="1">
      <c r="A18" s="77" t="s">
        <v>229</v>
      </c>
      <c r="B18" s="36" t="s">
        <v>119</v>
      </c>
      <c r="C18" s="97"/>
      <c r="D18" s="206" t="s">
        <v>309</v>
      </c>
      <c r="E18" s="86"/>
      <c r="F18" s="101">
        <v>156</v>
      </c>
      <c r="G18" s="97"/>
      <c r="H18" s="97">
        <v>42</v>
      </c>
      <c r="I18" s="97"/>
      <c r="J18" s="55">
        <f t="shared" si="7"/>
        <v>114</v>
      </c>
      <c r="K18" s="101">
        <v>89</v>
      </c>
      <c r="L18" s="132">
        <v>25</v>
      </c>
      <c r="M18" s="137"/>
      <c r="N18" s="101">
        <v>20</v>
      </c>
      <c r="O18" s="38"/>
      <c r="P18" s="101">
        <v>34</v>
      </c>
      <c r="Q18" s="83"/>
      <c r="R18" s="161">
        <v>28</v>
      </c>
      <c r="S18" s="162"/>
      <c r="T18" s="163">
        <v>32</v>
      </c>
      <c r="U18" s="83"/>
      <c r="V18" s="147"/>
      <c r="W18" s="38"/>
      <c r="X18" s="101"/>
      <c r="Y18" s="38"/>
      <c r="Z18" s="83"/>
    </row>
    <row r="19" spans="1:26" ht="13.5" customHeight="1">
      <c r="A19" s="77" t="s">
        <v>230</v>
      </c>
      <c r="B19" s="36" t="s">
        <v>120</v>
      </c>
      <c r="C19" s="97"/>
      <c r="D19" s="206" t="s">
        <v>309</v>
      </c>
      <c r="E19" s="86"/>
      <c r="F19" s="101">
        <v>134</v>
      </c>
      <c r="G19" s="97"/>
      <c r="H19" s="97">
        <v>40</v>
      </c>
      <c r="I19" s="97"/>
      <c r="J19" s="55">
        <f t="shared" si="7"/>
        <v>94</v>
      </c>
      <c r="K19" s="101">
        <v>76</v>
      </c>
      <c r="L19" s="132">
        <v>18</v>
      </c>
      <c r="M19" s="137"/>
      <c r="N19" s="101"/>
      <c r="O19" s="38"/>
      <c r="P19" s="101"/>
      <c r="Q19" s="83"/>
      <c r="R19" s="161">
        <v>18</v>
      </c>
      <c r="S19" s="162"/>
      <c r="T19" s="163">
        <v>26</v>
      </c>
      <c r="U19" s="83"/>
      <c r="V19" s="147">
        <v>28</v>
      </c>
      <c r="W19" s="38"/>
      <c r="X19" s="101">
        <v>22</v>
      </c>
      <c r="Y19" s="38"/>
      <c r="Z19" s="83"/>
    </row>
    <row r="20" spans="1:26" s="75" customFormat="1" ht="13.5" customHeight="1">
      <c r="A20" s="78" t="s">
        <v>264</v>
      </c>
      <c r="B20" s="36" t="s">
        <v>121</v>
      </c>
      <c r="C20" s="97"/>
      <c r="D20" s="206" t="s">
        <v>311</v>
      </c>
      <c r="E20" s="86"/>
      <c r="F20" s="101">
        <v>112</v>
      </c>
      <c r="G20" s="97"/>
      <c r="H20" s="97">
        <v>40</v>
      </c>
      <c r="I20" s="97"/>
      <c r="J20" s="55">
        <f t="shared" si="7"/>
        <v>72</v>
      </c>
      <c r="K20" s="101">
        <v>56</v>
      </c>
      <c r="L20" s="132">
        <v>16</v>
      </c>
      <c r="M20" s="137"/>
      <c r="N20" s="101">
        <v>20</v>
      </c>
      <c r="O20" s="38"/>
      <c r="P20" s="101">
        <v>24</v>
      </c>
      <c r="Q20" s="83"/>
      <c r="R20" s="161">
        <v>28</v>
      </c>
      <c r="S20" s="162"/>
      <c r="T20" s="163"/>
      <c r="U20" s="83"/>
      <c r="V20" s="147"/>
      <c r="W20" s="38"/>
      <c r="X20" s="101"/>
      <c r="Y20" s="38"/>
      <c r="Z20" s="83"/>
    </row>
    <row r="21" spans="1:26" ht="13.5" customHeight="1" thickBot="1">
      <c r="A21" s="77" t="s">
        <v>223</v>
      </c>
      <c r="B21" s="40" t="s">
        <v>122</v>
      </c>
      <c r="C21" s="97"/>
      <c r="D21" s="206" t="s">
        <v>312</v>
      </c>
      <c r="E21" s="86"/>
      <c r="F21" s="101">
        <v>384</v>
      </c>
      <c r="G21" s="97"/>
      <c r="H21" s="97">
        <v>192</v>
      </c>
      <c r="I21" s="97"/>
      <c r="J21" s="55">
        <f t="shared" si="7"/>
        <v>192</v>
      </c>
      <c r="K21" s="101"/>
      <c r="L21" s="132">
        <v>192</v>
      </c>
      <c r="M21" s="137"/>
      <c r="N21" s="101">
        <v>32</v>
      </c>
      <c r="O21" s="38"/>
      <c r="P21" s="101">
        <v>46</v>
      </c>
      <c r="Q21" s="83"/>
      <c r="R21" s="161">
        <v>34</v>
      </c>
      <c r="S21" s="162"/>
      <c r="T21" s="163">
        <v>44</v>
      </c>
      <c r="U21" s="83"/>
      <c r="V21" s="147">
        <v>36</v>
      </c>
      <c r="W21" s="38"/>
      <c r="X21" s="101"/>
      <c r="Y21" s="38"/>
      <c r="Z21" s="83"/>
    </row>
    <row r="22" spans="1:26" ht="13.5" customHeight="1" thickBot="1">
      <c r="A22" s="89" t="s">
        <v>269</v>
      </c>
      <c r="B22" s="31" t="s">
        <v>123</v>
      </c>
      <c r="C22" s="100"/>
      <c r="D22" s="131"/>
      <c r="E22" s="122"/>
      <c r="F22" s="100"/>
      <c r="G22" s="100"/>
      <c r="H22" s="100"/>
      <c r="I22" s="100"/>
      <c r="J22" s="48"/>
      <c r="K22" s="100"/>
      <c r="L22" s="131"/>
      <c r="M22" s="104"/>
      <c r="N22" s="100"/>
      <c r="O22" s="33"/>
      <c r="P22" s="100"/>
      <c r="Q22" s="103"/>
      <c r="R22" s="158"/>
      <c r="S22" s="159"/>
      <c r="T22" s="160"/>
      <c r="U22" s="103"/>
      <c r="V22" s="130"/>
      <c r="W22" s="33"/>
      <c r="X22" s="100"/>
      <c r="Y22" s="33"/>
      <c r="Z22" s="103"/>
    </row>
    <row r="23" spans="1:26" ht="13.5" customHeight="1">
      <c r="A23" s="78" t="s">
        <v>265</v>
      </c>
      <c r="B23" s="36" t="s">
        <v>320</v>
      </c>
      <c r="C23" s="97"/>
      <c r="D23" s="206" t="s">
        <v>308</v>
      </c>
      <c r="E23" s="86"/>
      <c r="F23" s="101">
        <v>474</v>
      </c>
      <c r="G23" s="97"/>
      <c r="H23" s="97">
        <v>150</v>
      </c>
      <c r="I23" s="97"/>
      <c r="J23" s="55">
        <f>SUM(N23:X23)</f>
        <v>324</v>
      </c>
      <c r="K23" s="101">
        <v>324</v>
      </c>
      <c r="L23" s="132"/>
      <c r="M23" s="137"/>
      <c r="N23" s="101">
        <v>66</v>
      </c>
      <c r="O23" s="38"/>
      <c r="P23" s="101">
        <v>94</v>
      </c>
      <c r="Q23" s="83"/>
      <c r="R23" s="161">
        <v>74</v>
      </c>
      <c r="S23" s="162"/>
      <c r="T23" s="163">
        <v>90</v>
      </c>
      <c r="U23" s="83"/>
      <c r="V23" s="147"/>
      <c r="W23" s="38"/>
      <c r="X23" s="101"/>
      <c r="Y23" s="38"/>
      <c r="Z23" s="83"/>
    </row>
    <row r="24" spans="1:26" ht="13.5" customHeight="1">
      <c r="A24" s="78" t="s">
        <v>266</v>
      </c>
      <c r="B24" s="36" t="s">
        <v>124</v>
      </c>
      <c r="C24" s="97"/>
      <c r="D24" s="206" t="s">
        <v>310</v>
      </c>
      <c r="E24" s="86"/>
      <c r="F24" s="101">
        <v>262</v>
      </c>
      <c r="G24" s="97"/>
      <c r="H24" s="97">
        <v>82</v>
      </c>
      <c r="I24" s="97"/>
      <c r="J24" s="55">
        <f>SUM(N24:X24)</f>
        <v>180</v>
      </c>
      <c r="K24" s="101">
        <v>58</v>
      </c>
      <c r="L24" s="132">
        <v>122</v>
      </c>
      <c r="M24" s="137"/>
      <c r="N24" s="101">
        <v>32</v>
      </c>
      <c r="O24" s="38"/>
      <c r="P24" s="101">
        <v>72</v>
      </c>
      <c r="Q24" s="83"/>
      <c r="R24" s="161">
        <v>34</v>
      </c>
      <c r="S24" s="162"/>
      <c r="T24" s="163">
        <v>42</v>
      </c>
      <c r="U24" s="83"/>
      <c r="V24" s="147"/>
      <c r="W24" s="38"/>
      <c r="X24" s="101"/>
      <c r="Y24" s="38"/>
      <c r="Z24" s="83"/>
    </row>
    <row r="25" spans="1:26" ht="13.5" customHeight="1">
      <c r="A25" s="78" t="s">
        <v>267</v>
      </c>
      <c r="B25" s="36" t="s">
        <v>125</v>
      </c>
      <c r="C25" s="97"/>
      <c r="D25" s="206" t="s">
        <v>308</v>
      </c>
      <c r="E25" s="86"/>
      <c r="F25" s="101">
        <v>340</v>
      </c>
      <c r="G25" s="97"/>
      <c r="H25" s="97">
        <v>108</v>
      </c>
      <c r="I25" s="97"/>
      <c r="J25" s="55">
        <f>SUM(N25:X25)</f>
        <v>232</v>
      </c>
      <c r="K25" s="101">
        <v>187</v>
      </c>
      <c r="L25" s="132">
        <v>33</v>
      </c>
      <c r="M25" s="137"/>
      <c r="N25" s="101">
        <v>44</v>
      </c>
      <c r="O25" s="38"/>
      <c r="P25" s="101">
        <v>60</v>
      </c>
      <c r="Q25" s="83"/>
      <c r="R25" s="161">
        <v>48</v>
      </c>
      <c r="S25" s="162"/>
      <c r="T25" s="163">
        <v>80</v>
      </c>
      <c r="U25" s="83"/>
      <c r="V25" s="147"/>
      <c r="W25" s="38"/>
      <c r="X25" s="101"/>
      <c r="Y25" s="38"/>
      <c r="Z25" s="83"/>
    </row>
    <row r="26" spans="1:26" ht="18.75" hidden="1" customHeight="1" thickBot="1">
      <c r="A26" s="41"/>
      <c r="B26" s="42" t="s">
        <v>111</v>
      </c>
      <c r="C26" s="41"/>
      <c r="D26" s="133"/>
      <c r="E26" s="41"/>
      <c r="F26" s="41"/>
      <c r="G26" s="41"/>
      <c r="H26" s="41"/>
      <c r="I26" s="41"/>
      <c r="J26" s="56">
        <f>SUM(J23:J25)</f>
        <v>736</v>
      </c>
      <c r="K26" s="41"/>
      <c r="L26" s="133"/>
      <c r="M26" s="41"/>
      <c r="N26" s="59" t="s">
        <v>126</v>
      </c>
      <c r="O26" s="41"/>
      <c r="P26" s="59" t="s">
        <v>127</v>
      </c>
      <c r="Q26" s="41"/>
      <c r="R26" s="145" t="s">
        <v>128</v>
      </c>
      <c r="S26" s="112"/>
      <c r="T26" s="111" t="s">
        <v>129</v>
      </c>
      <c r="U26" s="41"/>
      <c r="V26" s="148" t="s">
        <v>130</v>
      </c>
      <c r="W26" s="41"/>
      <c r="X26" s="59"/>
      <c r="Y26" s="41"/>
      <c r="Z26" s="41"/>
    </row>
    <row r="27" spans="1:26" ht="30" customHeight="1" thickBot="1">
      <c r="A27" s="58" t="s">
        <v>231</v>
      </c>
      <c r="B27" s="79" t="s">
        <v>132</v>
      </c>
      <c r="C27" s="57"/>
      <c r="D27" s="134"/>
      <c r="E27" s="138"/>
      <c r="F27" s="60">
        <f>F28+F39</f>
        <v>1000</v>
      </c>
      <c r="G27" s="60">
        <f t="shared" ref="G27:X27" si="8">G28+G39</f>
        <v>0</v>
      </c>
      <c r="H27" s="60">
        <f t="shared" si="8"/>
        <v>320</v>
      </c>
      <c r="I27" s="60">
        <f t="shared" si="8"/>
        <v>0</v>
      </c>
      <c r="J27" s="60">
        <f t="shared" si="8"/>
        <v>680</v>
      </c>
      <c r="K27" s="60">
        <f t="shared" si="8"/>
        <v>520</v>
      </c>
      <c r="L27" s="60">
        <f t="shared" si="8"/>
        <v>160</v>
      </c>
      <c r="M27" s="60">
        <f t="shared" si="8"/>
        <v>0</v>
      </c>
      <c r="N27" s="60">
        <f t="shared" si="8"/>
        <v>224</v>
      </c>
      <c r="O27" s="60">
        <f t="shared" si="8"/>
        <v>0</v>
      </c>
      <c r="P27" s="60">
        <f t="shared" si="8"/>
        <v>282</v>
      </c>
      <c r="Q27" s="60">
        <f t="shared" si="8"/>
        <v>0</v>
      </c>
      <c r="R27" s="60">
        <f t="shared" si="8"/>
        <v>198</v>
      </c>
      <c r="S27" s="60">
        <f t="shared" si="8"/>
        <v>0</v>
      </c>
      <c r="T27" s="60">
        <f t="shared" si="8"/>
        <v>314</v>
      </c>
      <c r="U27" s="60">
        <f t="shared" si="8"/>
        <v>0</v>
      </c>
      <c r="V27" s="60">
        <f t="shared" si="8"/>
        <v>476</v>
      </c>
      <c r="W27" s="60">
        <f t="shared" si="8"/>
        <v>0</v>
      </c>
      <c r="X27" s="60">
        <f t="shared" si="8"/>
        <v>590</v>
      </c>
      <c r="Y27" s="57"/>
      <c r="Z27" s="117"/>
    </row>
    <row r="28" spans="1:26" ht="26.25" customHeight="1" thickBot="1">
      <c r="A28" s="58" t="s">
        <v>233</v>
      </c>
      <c r="B28" s="79" t="s">
        <v>15</v>
      </c>
      <c r="C28" s="52"/>
      <c r="D28" s="135"/>
      <c r="E28" s="123"/>
      <c r="F28" s="58">
        <f t="shared" ref="F28:M28" si="9">SUM(F29:F38)</f>
        <v>540</v>
      </c>
      <c r="G28" s="58">
        <f t="shared" si="9"/>
        <v>0</v>
      </c>
      <c r="H28" s="58">
        <f t="shared" si="9"/>
        <v>180</v>
      </c>
      <c r="I28" s="58">
        <f t="shared" si="9"/>
        <v>0</v>
      </c>
      <c r="J28" s="58">
        <f t="shared" si="9"/>
        <v>360</v>
      </c>
      <c r="K28" s="58">
        <f t="shared" si="9"/>
        <v>280</v>
      </c>
      <c r="L28" s="58">
        <f t="shared" si="9"/>
        <v>80</v>
      </c>
      <c r="M28" s="58">
        <f t="shared" si="9"/>
        <v>0</v>
      </c>
      <c r="N28" s="58">
        <f>SUM(N29:N38)</f>
        <v>94</v>
      </c>
      <c r="O28" s="58">
        <f t="shared" ref="O28:X28" si="10">SUM(O29:O38)</f>
        <v>0</v>
      </c>
      <c r="P28" s="58">
        <f t="shared" si="10"/>
        <v>90</v>
      </c>
      <c r="Q28" s="58">
        <f t="shared" si="10"/>
        <v>0</v>
      </c>
      <c r="R28" s="58">
        <f t="shared" si="10"/>
        <v>60</v>
      </c>
      <c r="S28" s="58">
        <f t="shared" si="10"/>
        <v>0</v>
      </c>
      <c r="T28" s="58">
        <f t="shared" si="10"/>
        <v>32</v>
      </c>
      <c r="U28" s="58">
        <f t="shared" si="10"/>
        <v>0</v>
      </c>
      <c r="V28" s="58">
        <f t="shared" si="10"/>
        <v>48</v>
      </c>
      <c r="W28" s="58">
        <f t="shared" si="10"/>
        <v>0</v>
      </c>
      <c r="X28" s="58">
        <f t="shared" si="10"/>
        <v>36</v>
      </c>
      <c r="Y28" s="114"/>
      <c r="Z28" s="118"/>
    </row>
    <row r="29" spans="1:26" ht="13.5" customHeight="1">
      <c r="A29" s="77" t="s">
        <v>234</v>
      </c>
      <c r="B29" s="36" t="s">
        <v>16</v>
      </c>
      <c r="C29" s="97"/>
      <c r="D29" s="206" t="s">
        <v>313</v>
      </c>
      <c r="E29" s="86"/>
      <c r="F29" s="101">
        <v>60</v>
      </c>
      <c r="G29" s="97"/>
      <c r="H29" s="97">
        <v>20</v>
      </c>
      <c r="I29" s="97"/>
      <c r="J29" s="55">
        <v>40</v>
      </c>
      <c r="K29" s="101">
        <v>30</v>
      </c>
      <c r="L29" s="132">
        <v>10</v>
      </c>
      <c r="M29" s="137"/>
      <c r="N29" s="101">
        <v>16</v>
      </c>
      <c r="O29" s="38"/>
      <c r="P29" s="101"/>
      <c r="Q29" s="83"/>
      <c r="R29" s="161">
        <v>24</v>
      </c>
      <c r="S29" s="162"/>
      <c r="T29" s="163"/>
      <c r="U29" s="83"/>
      <c r="V29" s="147"/>
      <c r="W29" s="38"/>
      <c r="X29" s="101"/>
      <c r="Y29" s="38"/>
      <c r="Z29" s="83"/>
    </row>
    <row r="30" spans="1:26" ht="23.25" customHeight="1">
      <c r="A30" s="77" t="s">
        <v>235</v>
      </c>
      <c r="B30" s="36" t="s">
        <v>236</v>
      </c>
      <c r="C30" s="97"/>
      <c r="D30" s="206" t="s">
        <v>306</v>
      </c>
      <c r="E30" s="86"/>
      <c r="F30" s="101">
        <v>69</v>
      </c>
      <c r="G30" s="97"/>
      <c r="H30" s="97">
        <v>23</v>
      </c>
      <c r="I30" s="97"/>
      <c r="J30" s="55">
        <f t="shared" ref="J30:J37" si="11">SUM(N30:X30)</f>
        <v>46</v>
      </c>
      <c r="K30" s="101">
        <v>36</v>
      </c>
      <c r="L30" s="132">
        <v>10</v>
      </c>
      <c r="M30" s="137"/>
      <c r="N30" s="101"/>
      <c r="O30" s="38"/>
      <c r="P30" s="101">
        <v>46</v>
      </c>
      <c r="Q30" s="83"/>
      <c r="R30" s="161"/>
      <c r="S30" s="162"/>
      <c r="T30" s="163"/>
      <c r="U30" s="83"/>
      <c r="V30" s="147"/>
      <c r="W30" s="38"/>
      <c r="X30" s="101"/>
      <c r="Y30" s="38"/>
      <c r="Z30" s="83"/>
    </row>
    <row r="31" spans="1:26" ht="13.5" customHeight="1">
      <c r="A31" s="77" t="s">
        <v>237</v>
      </c>
      <c r="B31" s="36" t="s">
        <v>24</v>
      </c>
      <c r="C31" s="97"/>
      <c r="D31" s="206" t="s">
        <v>306</v>
      </c>
      <c r="E31" s="86"/>
      <c r="F31" s="101">
        <v>54</v>
      </c>
      <c r="G31" s="97"/>
      <c r="H31" s="97">
        <v>18</v>
      </c>
      <c r="I31" s="97"/>
      <c r="J31" s="55">
        <v>36</v>
      </c>
      <c r="K31" s="101">
        <v>26</v>
      </c>
      <c r="L31" s="132">
        <v>10</v>
      </c>
      <c r="M31" s="137"/>
      <c r="N31" s="101"/>
      <c r="O31" s="38"/>
      <c r="P31" s="101"/>
      <c r="Q31" s="83"/>
      <c r="R31" s="161">
        <v>36</v>
      </c>
      <c r="S31" s="162"/>
      <c r="T31" s="163"/>
      <c r="U31" s="83"/>
      <c r="V31" s="147"/>
      <c r="W31" s="38"/>
      <c r="X31" s="101"/>
      <c r="Y31" s="38"/>
      <c r="Z31" s="83"/>
    </row>
    <row r="32" spans="1:26" ht="13.5" customHeight="1">
      <c r="A32" s="77" t="s">
        <v>238</v>
      </c>
      <c r="B32" s="36" t="s">
        <v>25</v>
      </c>
      <c r="C32" s="97"/>
      <c r="D32" s="206" t="s">
        <v>306</v>
      </c>
      <c r="E32" s="86"/>
      <c r="F32" s="101">
        <v>63</v>
      </c>
      <c r="G32" s="97"/>
      <c r="H32" s="97">
        <v>21</v>
      </c>
      <c r="I32" s="97"/>
      <c r="J32" s="55">
        <v>42</v>
      </c>
      <c r="K32" s="101">
        <v>30</v>
      </c>
      <c r="L32" s="132">
        <v>12</v>
      </c>
      <c r="M32" s="137"/>
      <c r="N32" s="101">
        <v>18</v>
      </c>
      <c r="O32" s="38"/>
      <c r="P32" s="101">
        <v>24</v>
      </c>
      <c r="Q32" s="83"/>
      <c r="R32" s="161"/>
      <c r="S32" s="162"/>
      <c r="T32" s="163"/>
      <c r="U32" s="83"/>
      <c r="V32" s="147"/>
      <c r="W32" s="38"/>
      <c r="X32" s="101"/>
      <c r="Y32" s="38"/>
      <c r="Z32" s="83"/>
    </row>
    <row r="33" spans="1:26" ht="13.5" customHeight="1">
      <c r="A33" s="77" t="s">
        <v>239</v>
      </c>
      <c r="B33" s="36" t="s">
        <v>26</v>
      </c>
      <c r="C33" s="97"/>
      <c r="D33" s="206" t="s">
        <v>303</v>
      </c>
      <c r="E33" s="86"/>
      <c r="F33" s="101">
        <v>63</v>
      </c>
      <c r="G33" s="97"/>
      <c r="H33" s="97">
        <v>21</v>
      </c>
      <c r="I33" s="97"/>
      <c r="J33" s="55">
        <f t="shared" si="11"/>
        <v>42</v>
      </c>
      <c r="K33" s="101">
        <v>32</v>
      </c>
      <c r="L33" s="132">
        <v>10</v>
      </c>
      <c r="M33" s="137"/>
      <c r="N33" s="101">
        <v>42</v>
      </c>
      <c r="O33" s="38"/>
      <c r="P33" s="101"/>
      <c r="Q33" s="83"/>
      <c r="R33" s="161"/>
      <c r="S33" s="162"/>
      <c r="T33" s="163"/>
      <c r="U33" s="83"/>
      <c r="V33" s="147"/>
      <c r="W33" s="38"/>
      <c r="X33" s="101"/>
      <c r="Y33" s="38"/>
      <c r="Z33" s="83"/>
    </row>
    <row r="34" spans="1:26" ht="13.5" customHeight="1">
      <c r="A34" s="77" t="s">
        <v>240</v>
      </c>
      <c r="B34" s="36" t="s">
        <v>27</v>
      </c>
      <c r="C34" s="97"/>
      <c r="D34" s="206" t="s">
        <v>306</v>
      </c>
      <c r="E34" s="86"/>
      <c r="F34" s="101">
        <v>54</v>
      </c>
      <c r="G34" s="97"/>
      <c r="H34" s="97">
        <v>18</v>
      </c>
      <c r="I34" s="97"/>
      <c r="J34" s="55">
        <f t="shared" si="11"/>
        <v>36</v>
      </c>
      <c r="K34" s="101">
        <v>24</v>
      </c>
      <c r="L34" s="132">
        <v>12</v>
      </c>
      <c r="M34" s="137"/>
      <c r="N34" s="101"/>
      <c r="O34" s="38"/>
      <c r="P34" s="101"/>
      <c r="Q34" s="83"/>
      <c r="R34" s="161"/>
      <c r="S34" s="162"/>
      <c r="T34" s="163"/>
      <c r="U34" s="83"/>
      <c r="V34" s="147">
        <v>36</v>
      </c>
      <c r="W34" s="38"/>
      <c r="X34" s="101"/>
      <c r="Y34" s="38"/>
      <c r="Z34" s="83"/>
    </row>
    <row r="35" spans="1:26" ht="13.5" customHeight="1">
      <c r="A35" s="77" t="s">
        <v>241</v>
      </c>
      <c r="B35" s="36" t="s">
        <v>28</v>
      </c>
      <c r="C35" s="97"/>
      <c r="D35" s="206" t="s">
        <v>306</v>
      </c>
      <c r="E35" s="86"/>
      <c r="F35" s="101">
        <v>48</v>
      </c>
      <c r="G35" s="97"/>
      <c r="H35" s="97">
        <v>16</v>
      </c>
      <c r="I35" s="97"/>
      <c r="J35" s="55">
        <f t="shared" si="11"/>
        <v>32</v>
      </c>
      <c r="K35" s="101">
        <v>16</v>
      </c>
      <c r="L35" s="132">
        <v>16</v>
      </c>
      <c r="M35" s="137"/>
      <c r="N35" s="101"/>
      <c r="O35" s="38"/>
      <c r="P35" s="101"/>
      <c r="Q35" s="83"/>
      <c r="R35" s="161"/>
      <c r="S35" s="162"/>
      <c r="T35" s="163">
        <v>32</v>
      </c>
      <c r="U35" s="83"/>
      <c r="V35" s="147"/>
      <c r="W35" s="38"/>
      <c r="X35" s="101"/>
      <c r="Y35" s="38"/>
      <c r="Z35" s="83"/>
    </row>
    <row r="36" spans="1:26" s="75" customFormat="1" ht="13.5" customHeight="1">
      <c r="A36" s="84" t="s">
        <v>257</v>
      </c>
      <c r="B36" s="85" t="s">
        <v>258</v>
      </c>
      <c r="C36" s="97"/>
      <c r="D36" s="206" t="s">
        <v>307</v>
      </c>
      <c r="E36" s="86"/>
      <c r="F36" s="101">
        <v>75</v>
      </c>
      <c r="G36" s="97"/>
      <c r="H36" s="97">
        <v>25</v>
      </c>
      <c r="I36" s="97"/>
      <c r="J36" s="55">
        <f t="shared" si="11"/>
        <v>50</v>
      </c>
      <c r="K36" s="101">
        <v>50</v>
      </c>
      <c r="L36" s="132"/>
      <c r="M36" s="139"/>
      <c r="N36" s="101">
        <v>18</v>
      </c>
      <c r="O36" s="83"/>
      <c r="P36" s="101">
        <v>20</v>
      </c>
      <c r="Q36" s="83"/>
      <c r="R36" s="161"/>
      <c r="S36" s="164"/>
      <c r="T36" s="163"/>
      <c r="U36" s="83"/>
      <c r="V36" s="147">
        <v>12</v>
      </c>
      <c r="W36" s="83"/>
      <c r="X36" s="101"/>
      <c r="Y36" s="83"/>
      <c r="Z36" s="83"/>
    </row>
    <row r="37" spans="1:26" s="75" customFormat="1" ht="16.5" customHeight="1">
      <c r="A37" s="84" t="s">
        <v>259</v>
      </c>
      <c r="B37" s="85" t="s">
        <v>322</v>
      </c>
      <c r="C37" s="97"/>
      <c r="D37" s="206" t="s">
        <v>306</v>
      </c>
      <c r="E37" s="86"/>
      <c r="F37" s="101">
        <v>54</v>
      </c>
      <c r="G37" s="97"/>
      <c r="H37" s="97">
        <v>18</v>
      </c>
      <c r="I37" s="97"/>
      <c r="J37" s="55">
        <f t="shared" si="11"/>
        <v>36</v>
      </c>
      <c r="K37" s="101">
        <v>36</v>
      </c>
      <c r="L37" s="132"/>
      <c r="M37" s="139"/>
      <c r="N37" s="101"/>
      <c r="O37" s="83"/>
      <c r="P37" s="101"/>
      <c r="Q37" s="83"/>
      <c r="R37" s="161"/>
      <c r="S37" s="164"/>
      <c r="T37" s="163"/>
      <c r="U37" s="83"/>
      <c r="V37" s="147"/>
      <c r="W37" s="83"/>
      <c r="X37" s="101">
        <v>36</v>
      </c>
      <c r="Y37" s="83"/>
      <c r="Z37" s="83"/>
    </row>
    <row r="38" spans="1:26" s="75" customFormat="1" ht="13.5" customHeight="1" thickBot="1">
      <c r="A38" s="34"/>
      <c r="B38" s="171" t="s">
        <v>295</v>
      </c>
      <c r="C38" s="80"/>
      <c r="D38" s="142"/>
      <c r="E38" s="140"/>
      <c r="F38" s="34"/>
      <c r="G38" s="80"/>
      <c r="H38" s="80"/>
      <c r="I38" s="80"/>
      <c r="J38" s="51"/>
      <c r="K38" s="34"/>
      <c r="L38" s="172"/>
      <c r="M38" s="108"/>
      <c r="N38" s="34"/>
      <c r="O38" s="81"/>
      <c r="P38" s="34"/>
      <c r="Q38" s="81"/>
      <c r="R38" s="173"/>
      <c r="S38" s="165"/>
      <c r="T38" s="166"/>
      <c r="U38" s="81"/>
      <c r="V38" s="148"/>
      <c r="W38" s="81"/>
      <c r="X38" s="34"/>
      <c r="Y38" s="81"/>
      <c r="Z38" s="81"/>
    </row>
    <row r="39" spans="1:26" ht="13.5" customHeight="1" thickBot="1">
      <c r="A39" s="48" t="s">
        <v>242</v>
      </c>
      <c r="B39" s="49" t="s">
        <v>29</v>
      </c>
      <c r="C39" s="48"/>
      <c r="D39" s="129"/>
      <c r="E39" s="121"/>
      <c r="F39" s="48">
        <f t="shared" ref="F39:I39" si="12">SUM(F40+F44+F49)</f>
        <v>460</v>
      </c>
      <c r="G39" s="48">
        <f t="shared" si="12"/>
        <v>0</v>
      </c>
      <c r="H39" s="48">
        <f t="shared" si="12"/>
        <v>140</v>
      </c>
      <c r="I39" s="48">
        <f t="shared" si="12"/>
        <v>0</v>
      </c>
      <c r="J39" s="48">
        <f>SUM(J40+J44+J49)</f>
        <v>320</v>
      </c>
      <c r="K39" s="48">
        <f>SUM(K40+K44+K49)</f>
        <v>240</v>
      </c>
      <c r="L39" s="48">
        <f>SUM(L40+L44+L49)</f>
        <v>80</v>
      </c>
      <c r="M39" s="48">
        <f>SUM(M40+M44+M49)</f>
        <v>0</v>
      </c>
      <c r="N39" s="48">
        <f>SUM(N40+N44+N42)</f>
        <v>130</v>
      </c>
      <c r="O39" s="48">
        <f t="shared" ref="O39:X39" si="13">SUM(O40+O44+O49)</f>
        <v>0</v>
      </c>
      <c r="P39" s="48">
        <f t="shared" si="13"/>
        <v>192</v>
      </c>
      <c r="Q39" s="48">
        <f t="shared" si="13"/>
        <v>0</v>
      </c>
      <c r="R39" s="48">
        <f t="shared" si="13"/>
        <v>138</v>
      </c>
      <c r="S39" s="48">
        <f t="shared" si="13"/>
        <v>0</v>
      </c>
      <c r="T39" s="48">
        <f t="shared" si="13"/>
        <v>282</v>
      </c>
      <c r="U39" s="48">
        <f t="shared" si="13"/>
        <v>0</v>
      </c>
      <c r="V39" s="48">
        <f t="shared" si="13"/>
        <v>428</v>
      </c>
      <c r="W39" s="48">
        <f t="shared" si="13"/>
        <v>0</v>
      </c>
      <c r="X39" s="48">
        <f t="shared" si="13"/>
        <v>554</v>
      </c>
      <c r="Y39" s="48"/>
      <c r="Z39" s="116"/>
    </row>
    <row r="40" spans="1:26" ht="23.25" customHeight="1" thickBot="1">
      <c r="A40" s="48" t="s">
        <v>243</v>
      </c>
      <c r="B40" s="61" t="s">
        <v>30</v>
      </c>
      <c r="C40" s="100"/>
      <c r="D40" s="129" t="s">
        <v>304</v>
      </c>
      <c r="E40" s="121"/>
      <c r="F40" s="48">
        <v>51</v>
      </c>
      <c r="G40" s="48"/>
      <c r="H40" s="48">
        <v>17</v>
      </c>
      <c r="I40" s="48"/>
      <c r="J40" s="48">
        <f>SUM(J41:J41)</f>
        <v>34</v>
      </c>
      <c r="K40" s="48">
        <f t="shared" ref="K40:L40" si="14">SUM(K41:K42)</f>
        <v>28</v>
      </c>
      <c r="L40" s="48">
        <f t="shared" si="14"/>
        <v>6</v>
      </c>
      <c r="M40" s="136"/>
      <c r="N40" s="48">
        <v>34</v>
      </c>
      <c r="O40" s="50"/>
      <c r="P40" s="48"/>
      <c r="Q40" s="116"/>
      <c r="R40" s="128"/>
      <c r="S40" s="50"/>
      <c r="T40" s="48"/>
      <c r="U40" s="116"/>
      <c r="V40" s="128"/>
      <c r="W40" s="50"/>
      <c r="X40" s="48"/>
      <c r="Y40" s="33"/>
      <c r="Z40" s="103"/>
    </row>
    <row r="41" spans="1:26" ht="23.25" customHeight="1" thickBot="1">
      <c r="A41" s="77" t="s">
        <v>244</v>
      </c>
      <c r="B41" s="36" t="s">
        <v>31</v>
      </c>
      <c r="C41" s="97"/>
      <c r="D41" s="206" t="s">
        <v>306</v>
      </c>
      <c r="E41" s="86"/>
      <c r="F41" s="100">
        <v>51</v>
      </c>
      <c r="G41" s="100"/>
      <c r="H41" s="100">
        <v>17</v>
      </c>
      <c r="I41" s="100"/>
      <c r="J41" s="48">
        <v>34</v>
      </c>
      <c r="K41" s="101">
        <v>28</v>
      </c>
      <c r="L41" s="132">
        <v>6</v>
      </c>
      <c r="M41" s="137"/>
      <c r="N41" s="101">
        <v>34</v>
      </c>
      <c r="O41" s="38"/>
      <c r="P41" s="101"/>
      <c r="Q41" s="83"/>
      <c r="R41" s="161"/>
      <c r="S41" s="162"/>
      <c r="T41" s="163"/>
      <c r="U41" s="83"/>
      <c r="V41" s="147"/>
      <c r="W41" s="38"/>
      <c r="X41" s="101"/>
      <c r="Y41" s="38"/>
      <c r="Z41" s="83"/>
    </row>
    <row r="42" spans="1:26" ht="13.5" customHeight="1" thickBot="1">
      <c r="A42" s="77" t="s">
        <v>246</v>
      </c>
      <c r="B42" s="36" t="s">
        <v>32</v>
      </c>
      <c r="C42" s="43"/>
      <c r="D42" s="206" t="s">
        <v>306</v>
      </c>
      <c r="E42" s="43"/>
      <c r="F42" s="88"/>
      <c r="G42" s="45"/>
      <c r="H42" s="44"/>
      <c r="I42" s="101"/>
      <c r="J42" s="55">
        <v>96</v>
      </c>
      <c r="K42" s="101"/>
      <c r="L42" s="132"/>
      <c r="M42" s="137"/>
      <c r="N42" s="44">
        <v>96</v>
      </c>
      <c r="O42" s="39"/>
      <c r="P42" s="44"/>
      <c r="Q42" s="82"/>
      <c r="R42" s="167"/>
      <c r="S42" s="168"/>
      <c r="T42" s="169"/>
      <c r="U42" s="82"/>
      <c r="V42" s="149"/>
      <c r="W42" s="39"/>
      <c r="X42" s="44"/>
      <c r="Y42" s="39"/>
      <c r="Z42" s="82"/>
    </row>
    <row r="43" spans="1:26" s="188" customFormat="1" ht="13.5" customHeight="1" thickBot="1">
      <c r="A43" s="308" t="s">
        <v>380</v>
      </c>
      <c r="B43" s="36" t="s">
        <v>34</v>
      </c>
      <c r="C43" s="295"/>
      <c r="D43" s="206"/>
      <c r="E43" s="295"/>
      <c r="F43" s="299"/>
      <c r="G43" s="297"/>
      <c r="H43" s="300"/>
      <c r="I43" s="34"/>
      <c r="J43" s="51"/>
      <c r="K43" s="34"/>
      <c r="L43" s="296"/>
      <c r="M43" s="301"/>
      <c r="N43" s="300"/>
      <c r="O43" s="302"/>
      <c r="P43" s="300"/>
      <c r="Q43" s="296"/>
      <c r="R43" s="303"/>
      <c r="S43" s="304"/>
      <c r="T43" s="305"/>
      <c r="U43" s="296"/>
      <c r="V43" s="306"/>
      <c r="W43" s="108"/>
      <c r="X43" s="307"/>
      <c r="Y43" s="302"/>
      <c r="Z43" s="296"/>
    </row>
    <row r="44" spans="1:26" ht="33" customHeight="1" thickBot="1">
      <c r="A44" s="48" t="s">
        <v>251</v>
      </c>
      <c r="B44" s="61" t="s">
        <v>245</v>
      </c>
      <c r="C44" s="100"/>
      <c r="D44" s="129" t="s">
        <v>304</v>
      </c>
      <c r="E44" s="121"/>
      <c r="F44" s="48">
        <f>F45+F46</f>
        <v>242</v>
      </c>
      <c r="G44" s="48">
        <f t="shared" ref="G44:L44" si="15">G45+G46</f>
        <v>0</v>
      </c>
      <c r="H44" s="48">
        <f t="shared" si="15"/>
        <v>74</v>
      </c>
      <c r="I44" s="48">
        <f t="shared" si="15"/>
        <v>0</v>
      </c>
      <c r="J44" s="48">
        <f t="shared" si="15"/>
        <v>168</v>
      </c>
      <c r="K44" s="48">
        <f t="shared" si="15"/>
        <v>120</v>
      </c>
      <c r="L44" s="48">
        <f t="shared" si="15"/>
        <v>48</v>
      </c>
      <c r="M44" s="136"/>
      <c r="N44" s="48"/>
      <c r="O44" s="50"/>
      <c r="P44" s="48">
        <f>SUM(P45:P48)</f>
        <v>192</v>
      </c>
      <c r="Q44" s="48">
        <f>SUM(Q45:Q48)</f>
        <v>0</v>
      </c>
      <c r="R44" s="48">
        <f>SUM(R45:R48)</f>
        <v>138</v>
      </c>
      <c r="S44" s="48">
        <f>SUM(S45:S48)</f>
        <v>0</v>
      </c>
      <c r="T44" s="48">
        <f>SUM(T45:T48)</f>
        <v>282</v>
      </c>
      <c r="U44" s="116"/>
      <c r="V44" s="128">
        <f>SUM(V45:V48)</f>
        <v>0</v>
      </c>
      <c r="W44" s="128">
        <f>SUM(W45:W48)</f>
        <v>0</v>
      </c>
      <c r="X44" s="128">
        <f>SUM(X45:X48)</f>
        <v>0</v>
      </c>
      <c r="Y44" s="33"/>
      <c r="Z44" s="103"/>
    </row>
    <row r="45" spans="1:26" ht="13.5" customHeight="1">
      <c r="A45" s="77" t="s">
        <v>247</v>
      </c>
      <c r="B45" s="36" t="s">
        <v>33</v>
      </c>
      <c r="C45" s="97"/>
      <c r="D45" s="141" t="s">
        <v>318</v>
      </c>
      <c r="E45" s="86"/>
      <c r="F45" s="101">
        <v>176</v>
      </c>
      <c r="G45" s="97"/>
      <c r="H45" s="97">
        <v>52</v>
      </c>
      <c r="I45" s="97"/>
      <c r="J45" s="55">
        <f>SUM(N45:X45)</f>
        <v>124</v>
      </c>
      <c r="K45" s="101">
        <v>90</v>
      </c>
      <c r="L45" s="132">
        <v>34</v>
      </c>
      <c r="M45" s="137"/>
      <c r="N45" s="101"/>
      <c r="O45" s="38"/>
      <c r="P45" s="101">
        <v>54</v>
      </c>
      <c r="Q45" s="83"/>
      <c r="R45" s="161">
        <v>36</v>
      </c>
      <c r="S45" s="162"/>
      <c r="T45" s="163">
        <v>34</v>
      </c>
      <c r="U45" s="83"/>
      <c r="V45" s="147"/>
      <c r="W45" s="38"/>
      <c r="X45" s="101"/>
      <c r="Y45" s="38"/>
      <c r="Z45" s="83"/>
    </row>
    <row r="46" spans="1:26" ht="52.5" customHeight="1">
      <c r="A46" s="77" t="s">
        <v>248</v>
      </c>
      <c r="B46" s="36" t="s">
        <v>253</v>
      </c>
      <c r="C46" s="97"/>
      <c r="D46" s="143" t="s">
        <v>306</v>
      </c>
      <c r="E46" s="86"/>
      <c r="F46" s="101">
        <v>66</v>
      </c>
      <c r="G46" s="97"/>
      <c r="H46" s="97">
        <v>22</v>
      </c>
      <c r="I46" s="97"/>
      <c r="J46" s="55">
        <f>SUM(N46:X46)</f>
        <v>44</v>
      </c>
      <c r="K46" s="101">
        <v>30</v>
      </c>
      <c r="L46" s="132">
        <v>14</v>
      </c>
      <c r="M46" s="137"/>
      <c r="N46" s="101"/>
      <c r="O46" s="38"/>
      <c r="P46" s="101"/>
      <c r="Q46" s="83"/>
      <c r="R46" s="161"/>
      <c r="S46" s="162"/>
      <c r="T46" s="207">
        <v>44</v>
      </c>
      <c r="U46" s="83"/>
      <c r="V46" s="147"/>
      <c r="W46" s="38"/>
      <c r="X46" s="101"/>
      <c r="Y46" s="38"/>
      <c r="Z46" s="83"/>
    </row>
    <row r="47" spans="1:26" ht="13.5" customHeight="1">
      <c r="A47" s="77" t="s">
        <v>249</v>
      </c>
      <c r="B47" s="36" t="s">
        <v>32</v>
      </c>
      <c r="C47" s="83"/>
      <c r="D47" s="141" t="s">
        <v>317</v>
      </c>
      <c r="E47" s="43"/>
      <c r="F47" s="97"/>
      <c r="G47" s="45"/>
      <c r="H47" s="44"/>
      <c r="I47" s="101"/>
      <c r="J47" s="55">
        <f>SUM(N47:X47)</f>
        <v>444</v>
      </c>
      <c r="K47" s="101"/>
      <c r="L47" s="132"/>
      <c r="M47" s="137"/>
      <c r="N47" s="44"/>
      <c r="O47" s="39"/>
      <c r="P47" s="44">
        <v>138</v>
      </c>
      <c r="Q47" s="82"/>
      <c r="R47" s="167">
        <v>102</v>
      </c>
      <c r="S47" s="168"/>
      <c r="T47" s="169">
        <v>204</v>
      </c>
      <c r="U47" s="82"/>
      <c r="V47" s="149"/>
      <c r="W47" s="39"/>
      <c r="X47" s="44"/>
      <c r="Y47" s="39"/>
      <c r="Z47" s="82"/>
    </row>
    <row r="48" spans="1:26" ht="13.5" customHeight="1" thickBot="1">
      <c r="A48" s="77" t="s">
        <v>250</v>
      </c>
      <c r="B48" s="36" t="s">
        <v>34</v>
      </c>
      <c r="C48" s="83"/>
      <c r="D48" s="143" t="s">
        <v>306</v>
      </c>
      <c r="E48" s="43"/>
      <c r="F48" s="87"/>
      <c r="G48" s="45"/>
      <c r="H48" s="44"/>
      <c r="I48" s="101"/>
      <c r="J48" s="55">
        <f>SUM(N48:X48)</f>
        <v>0</v>
      </c>
      <c r="K48" s="101"/>
      <c r="L48" s="132"/>
      <c r="M48" s="137"/>
      <c r="N48" s="44"/>
      <c r="O48" s="38"/>
      <c r="P48" s="44"/>
      <c r="Q48" s="83"/>
      <c r="R48" s="167"/>
      <c r="S48" s="162"/>
      <c r="T48" s="169"/>
      <c r="U48" s="83"/>
      <c r="V48" s="149"/>
      <c r="W48" s="38"/>
      <c r="X48" s="44"/>
      <c r="Y48" s="38"/>
      <c r="Z48" s="83"/>
    </row>
    <row r="49" spans="1:27" ht="33" customHeight="1" thickBot="1">
      <c r="A49" s="48" t="s">
        <v>252</v>
      </c>
      <c r="B49" s="61" t="s">
        <v>35</v>
      </c>
      <c r="C49" s="100"/>
      <c r="D49" s="226" t="s">
        <v>304</v>
      </c>
      <c r="E49" s="121"/>
      <c r="F49" s="58">
        <f>F50</f>
        <v>167</v>
      </c>
      <c r="G49" s="58">
        <f t="shared" ref="G49:L49" si="16">G50</f>
        <v>0</v>
      </c>
      <c r="H49" s="58">
        <f t="shared" si="16"/>
        <v>49</v>
      </c>
      <c r="I49" s="58">
        <f t="shared" si="16"/>
        <v>0</v>
      </c>
      <c r="J49" s="58">
        <f t="shared" si="16"/>
        <v>118</v>
      </c>
      <c r="K49" s="58">
        <f t="shared" si="16"/>
        <v>92</v>
      </c>
      <c r="L49" s="58">
        <f t="shared" si="16"/>
        <v>26</v>
      </c>
      <c r="M49" s="136"/>
      <c r="N49" s="48">
        <f>SUM(N50:N52)</f>
        <v>0</v>
      </c>
      <c r="O49" s="48">
        <f t="shared" ref="O49:X49" si="17">SUM(O50:O52)</f>
        <v>0</v>
      </c>
      <c r="P49" s="48">
        <f t="shared" si="17"/>
        <v>0</v>
      </c>
      <c r="Q49" s="48">
        <f t="shared" si="17"/>
        <v>0</v>
      </c>
      <c r="R49" s="48">
        <f t="shared" si="17"/>
        <v>0</v>
      </c>
      <c r="S49" s="48">
        <f t="shared" si="17"/>
        <v>0</v>
      </c>
      <c r="T49" s="48">
        <f t="shared" si="17"/>
        <v>0</v>
      </c>
      <c r="U49" s="48">
        <f t="shared" si="17"/>
        <v>0</v>
      </c>
      <c r="V49" s="48">
        <f t="shared" si="17"/>
        <v>428</v>
      </c>
      <c r="W49" s="48">
        <f t="shared" si="17"/>
        <v>0</v>
      </c>
      <c r="X49" s="48">
        <f t="shared" si="17"/>
        <v>554</v>
      </c>
      <c r="Y49" s="33"/>
      <c r="Z49" s="103"/>
    </row>
    <row r="50" spans="1:27" ht="42.75" customHeight="1" thickBot="1">
      <c r="A50" s="77" t="s">
        <v>254</v>
      </c>
      <c r="B50" s="36" t="s">
        <v>37</v>
      </c>
      <c r="C50" s="97"/>
      <c r="D50" s="225" t="s">
        <v>314</v>
      </c>
      <c r="E50" s="86"/>
      <c r="F50" s="101">
        <v>167</v>
      </c>
      <c r="G50" s="97"/>
      <c r="H50" s="97">
        <v>49</v>
      </c>
      <c r="I50" s="97"/>
      <c r="J50" s="55">
        <v>118</v>
      </c>
      <c r="K50" s="101">
        <v>92</v>
      </c>
      <c r="L50" s="132">
        <v>26</v>
      </c>
      <c r="M50" s="137"/>
      <c r="N50" s="101"/>
      <c r="O50" s="38"/>
      <c r="P50" s="101"/>
      <c r="Q50" s="83"/>
      <c r="R50" s="161"/>
      <c r="S50" s="162"/>
      <c r="T50" s="160"/>
      <c r="U50" s="83"/>
      <c r="V50" s="147">
        <v>68</v>
      </c>
      <c r="W50" s="38"/>
      <c r="X50" s="101">
        <v>50</v>
      </c>
      <c r="Y50" s="38"/>
      <c r="Z50" s="83"/>
    </row>
    <row r="51" spans="1:27" ht="13.5" customHeight="1">
      <c r="A51" s="77" t="s">
        <v>255</v>
      </c>
      <c r="B51" s="36" t="s">
        <v>32</v>
      </c>
      <c r="C51" s="83"/>
      <c r="D51" s="142"/>
      <c r="E51" s="43"/>
      <c r="F51" s="86"/>
      <c r="G51" s="45"/>
      <c r="H51" s="44"/>
      <c r="I51" s="101"/>
      <c r="J51" s="55"/>
      <c r="K51" s="101"/>
      <c r="L51" s="132"/>
      <c r="M51" s="137"/>
      <c r="N51" s="44"/>
      <c r="O51" s="39"/>
      <c r="P51" s="44"/>
      <c r="Q51" s="82"/>
      <c r="R51" s="167"/>
      <c r="S51" s="168"/>
      <c r="T51" s="169"/>
      <c r="U51" s="82"/>
      <c r="V51" s="149"/>
      <c r="W51" s="39"/>
      <c r="X51" s="44"/>
      <c r="Y51" s="39"/>
      <c r="Z51" s="82"/>
    </row>
    <row r="52" spans="1:27" ht="23.25" customHeight="1" thickBot="1">
      <c r="A52" s="77" t="s">
        <v>256</v>
      </c>
      <c r="B52" s="36" t="s">
        <v>34</v>
      </c>
      <c r="C52" s="83"/>
      <c r="D52" s="224" t="s">
        <v>306</v>
      </c>
      <c r="E52" s="43"/>
      <c r="F52" s="86"/>
      <c r="G52" s="45"/>
      <c r="H52" s="44"/>
      <c r="I52" s="101"/>
      <c r="J52" s="55">
        <v>864</v>
      </c>
      <c r="K52" s="101"/>
      <c r="L52" s="132"/>
      <c r="M52" s="137"/>
      <c r="N52" s="44"/>
      <c r="O52" s="38"/>
      <c r="P52" s="44"/>
      <c r="Q52" s="83"/>
      <c r="R52" s="167"/>
      <c r="S52" s="162"/>
      <c r="T52" s="169"/>
      <c r="U52" s="83"/>
      <c r="V52" s="149">
        <v>360</v>
      </c>
      <c r="W52" s="39"/>
      <c r="X52" s="44">
        <v>504</v>
      </c>
      <c r="Y52" s="38"/>
      <c r="Z52" s="83"/>
    </row>
    <row r="53" spans="1:27" ht="24" hidden="1" customHeight="1" thickBot="1">
      <c r="A53" s="41"/>
      <c r="B53" s="42" t="s">
        <v>111</v>
      </c>
      <c r="C53" s="41"/>
      <c r="D53" s="133"/>
      <c r="E53" s="41"/>
      <c r="F53" s="41"/>
      <c r="G53" s="41"/>
      <c r="H53" s="41"/>
      <c r="I53" s="41"/>
      <c r="J53" s="56"/>
      <c r="K53" s="41"/>
      <c r="L53" s="133"/>
      <c r="M53" s="41"/>
      <c r="N53" s="30"/>
      <c r="O53" s="41"/>
      <c r="P53" s="30"/>
      <c r="Q53" s="41"/>
      <c r="R53" s="155"/>
      <c r="S53" s="170"/>
      <c r="T53" s="157"/>
      <c r="U53" s="41"/>
      <c r="V53" s="146"/>
      <c r="W53" s="41"/>
      <c r="X53" s="30"/>
      <c r="Y53" s="41"/>
      <c r="Z53" s="41"/>
    </row>
    <row r="54" spans="1:27" ht="19.5" customHeight="1" thickTop="1" thickBot="1">
      <c r="A54" s="178" t="s">
        <v>133</v>
      </c>
      <c r="B54" s="179" t="s">
        <v>134</v>
      </c>
      <c r="C54" s="180"/>
      <c r="D54" s="208" t="s">
        <v>306</v>
      </c>
      <c r="E54" s="209"/>
      <c r="F54" s="178">
        <v>80</v>
      </c>
      <c r="G54" s="178"/>
      <c r="H54" s="180">
        <v>40</v>
      </c>
      <c r="I54" s="178"/>
      <c r="J54" s="178">
        <f>SUM(N54:X54)</f>
        <v>40</v>
      </c>
      <c r="K54" s="178"/>
      <c r="L54" s="210"/>
      <c r="M54" s="211"/>
      <c r="N54" s="178"/>
      <c r="O54" s="180"/>
      <c r="P54" s="178"/>
      <c r="Q54" s="212"/>
      <c r="R54" s="213"/>
      <c r="S54" s="180"/>
      <c r="T54" s="178"/>
      <c r="U54" s="212"/>
      <c r="V54" s="213"/>
      <c r="W54" s="180"/>
      <c r="X54" s="178">
        <v>40</v>
      </c>
      <c r="Y54" s="113"/>
      <c r="Z54" s="119"/>
    </row>
    <row r="55" spans="1:27" ht="13.5" customHeight="1" thickTop="1" thickBot="1">
      <c r="A55" s="174"/>
      <c r="B55" s="175"/>
      <c r="C55" s="387"/>
      <c r="D55" s="388"/>
      <c r="E55" s="388"/>
      <c r="F55" s="389"/>
      <c r="G55" s="52"/>
      <c r="H55" s="176"/>
      <c r="I55" s="52"/>
      <c r="J55" s="52"/>
      <c r="K55" s="52"/>
      <c r="L55" s="390"/>
      <c r="M55" s="391"/>
      <c r="N55" s="52"/>
      <c r="O55" s="177"/>
      <c r="P55" s="52"/>
      <c r="Q55" s="177"/>
      <c r="R55" s="52"/>
      <c r="S55" s="177"/>
      <c r="T55" s="52"/>
      <c r="U55" s="177"/>
      <c r="V55" s="52"/>
      <c r="W55" s="177"/>
      <c r="X55" s="52"/>
      <c r="Y55" s="91"/>
      <c r="Z55" s="46"/>
    </row>
    <row r="56" spans="1:27" ht="23.25" customHeight="1" thickBot="1">
      <c r="A56" s="32"/>
      <c r="B56" s="31"/>
      <c r="C56" s="392"/>
      <c r="D56" s="393"/>
      <c r="E56" s="393"/>
      <c r="F56" s="394"/>
      <c r="G56" s="243"/>
      <c r="H56" s="232"/>
      <c r="I56" s="230"/>
      <c r="J56" s="230"/>
      <c r="K56" s="230"/>
      <c r="L56" s="395"/>
      <c r="M56" s="396"/>
      <c r="N56" s="230"/>
      <c r="O56" s="231"/>
      <c r="P56" s="230"/>
      <c r="Q56" s="231"/>
      <c r="R56" s="230"/>
      <c r="S56" s="231"/>
      <c r="T56" s="230"/>
      <c r="U56" s="231"/>
      <c r="V56" s="230"/>
      <c r="W56" s="231"/>
      <c r="X56" s="230"/>
      <c r="Y56" s="91"/>
      <c r="Z56" s="46"/>
    </row>
    <row r="57" spans="1:27" ht="13.5" customHeight="1" thickTop="1">
      <c r="A57" s="77"/>
      <c r="B57" s="40"/>
      <c r="C57" s="433"/>
      <c r="D57" s="434"/>
      <c r="E57" s="434"/>
      <c r="F57" s="435"/>
      <c r="G57" s="82"/>
      <c r="H57" s="439" t="s">
        <v>261</v>
      </c>
      <c r="I57" s="248"/>
      <c r="J57" s="458" t="s">
        <v>262</v>
      </c>
      <c r="K57" s="459"/>
      <c r="L57" s="459"/>
      <c r="M57" s="460"/>
      <c r="N57" s="244">
        <v>1</v>
      </c>
      <c r="O57" s="229"/>
      <c r="P57" s="253"/>
      <c r="Q57" s="249"/>
      <c r="R57" s="228"/>
      <c r="S57" s="229"/>
      <c r="T57" s="228">
        <v>4</v>
      </c>
      <c r="U57" s="257"/>
      <c r="V57" s="244"/>
      <c r="W57" s="229"/>
      <c r="X57" s="228">
        <v>1</v>
      </c>
      <c r="Y57" s="92"/>
      <c r="Z57" s="221"/>
      <c r="AA57" s="236"/>
    </row>
    <row r="58" spans="1:27" ht="13.5" customHeight="1" thickBot="1">
      <c r="A58" s="77" t="s">
        <v>200</v>
      </c>
      <c r="B58" s="40" t="s">
        <v>260</v>
      </c>
      <c r="C58" s="436" t="s">
        <v>319</v>
      </c>
      <c r="D58" s="437"/>
      <c r="E58" s="437"/>
      <c r="F58" s="438"/>
      <c r="G58" s="82"/>
      <c r="H58" s="439"/>
      <c r="I58" s="101"/>
      <c r="J58" s="441" t="s">
        <v>263</v>
      </c>
      <c r="K58" s="442"/>
      <c r="L58" s="442"/>
      <c r="M58" s="442"/>
      <c r="N58" s="245">
        <v>1</v>
      </c>
      <c r="O58" s="92"/>
      <c r="P58" s="254">
        <v>2</v>
      </c>
      <c r="Q58" s="250"/>
      <c r="R58" s="77">
        <v>2</v>
      </c>
      <c r="S58" s="92"/>
      <c r="T58" s="77">
        <v>6</v>
      </c>
      <c r="U58" s="221"/>
      <c r="V58" s="245">
        <v>1</v>
      </c>
      <c r="W58" s="92"/>
      <c r="X58" s="101">
        <v>5</v>
      </c>
      <c r="Y58" s="92"/>
      <c r="Z58" s="221"/>
      <c r="AA58" s="236"/>
    </row>
    <row r="59" spans="1:27" ht="13.5" customHeight="1" thickBot="1">
      <c r="A59" s="32"/>
      <c r="B59" s="31"/>
      <c r="C59" s="449"/>
      <c r="D59" s="450"/>
      <c r="E59" s="450"/>
      <c r="F59" s="451"/>
      <c r="G59" s="214"/>
      <c r="H59" s="439"/>
      <c r="I59" s="100"/>
      <c r="J59" s="443" t="s">
        <v>315</v>
      </c>
      <c r="K59" s="444"/>
      <c r="L59" s="444"/>
      <c r="M59" s="444"/>
      <c r="N59" s="246">
        <v>1</v>
      </c>
      <c r="O59" s="91"/>
      <c r="P59" s="255">
        <v>1</v>
      </c>
      <c r="Q59" s="251"/>
      <c r="R59" s="76"/>
      <c r="S59" s="91"/>
      <c r="T59" s="76">
        <v>1</v>
      </c>
      <c r="U59" s="235"/>
      <c r="V59" s="246">
        <v>1</v>
      </c>
      <c r="W59" s="91"/>
      <c r="X59" s="100"/>
      <c r="Y59" s="91"/>
      <c r="Z59" s="235"/>
      <c r="AA59" s="236"/>
    </row>
    <row r="60" spans="1:27" ht="13.5" customHeight="1">
      <c r="A60" s="35"/>
      <c r="B60" s="40"/>
      <c r="C60" s="452"/>
      <c r="D60" s="453"/>
      <c r="E60" s="453"/>
      <c r="F60" s="454"/>
      <c r="G60" s="82"/>
      <c r="H60" s="439"/>
      <c r="I60" s="101"/>
      <c r="J60" s="445" t="s">
        <v>316</v>
      </c>
      <c r="K60" s="446"/>
      <c r="L60" s="446"/>
      <c r="M60" s="446"/>
      <c r="N60" s="245">
        <v>1</v>
      </c>
      <c r="O60" s="92"/>
      <c r="P60" s="254"/>
      <c r="Q60" s="250"/>
      <c r="R60" s="77"/>
      <c r="S60" s="92"/>
      <c r="T60" s="77">
        <v>1</v>
      </c>
      <c r="U60" s="221"/>
      <c r="V60" s="245"/>
      <c r="W60" s="92"/>
      <c r="X60" s="101">
        <v>1</v>
      </c>
      <c r="Y60" s="92"/>
      <c r="Z60" s="221"/>
      <c r="AA60" s="236"/>
    </row>
    <row r="61" spans="1:27" ht="13.5" customHeight="1" thickBot="1">
      <c r="A61" s="35"/>
      <c r="B61" s="191"/>
      <c r="C61" s="455"/>
      <c r="D61" s="456"/>
      <c r="E61" s="456"/>
      <c r="F61" s="457"/>
      <c r="G61" s="215"/>
      <c r="H61" s="440"/>
      <c r="I61" s="233"/>
      <c r="J61" s="447"/>
      <c r="K61" s="448"/>
      <c r="L61" s="448"/>
      <c r="M61" s="448"/>
      <c r="N61" s="247"/>
      <c r="O61" s="234"/>
      <c r="P61" s="256"/>
      <c r="Q61" s="252"/>
      <c r="R61" s="233"/>
      <c r="S61" s="234"/>
      <c r="T61" s="233"/>
      <c r="U61" s="258"/>
      <c r="V61" s="247"/>
      <c r="W61" s="234"/>
      <c r="X61" s="233"/>
      <c r="Y61" s="220"/>
      <c r="Z61" s="221"/>
      <c r="AA61" s="236"/>
    </row>
    <row r="62" spans="1:27" ht="13.5" customHeight="1" thickTop="1" thickBot="1">
      <c r="A62" s="32"/>
      <c r="B62" s="31"/>
      <c r="C62" s="474"/>
      <c r="D62" s="475"/>
      <c r="E62" s="203"/>
      <c r="F62" s="101"/>
      <c r="G62" s="101"/>
      <c r="H62" s="228"/>
      <c r="I62" s="228"/>
      <c r="J62" s="228"/>
      <c r="K62" s="228"/>
      <c r="L62" s="228"/>
      <c r="M62" s="237"/>
      <c r="N62" s="476"/>
      <c r="O62" s="477"/>
      <c r="P62" s="461"/>
      <c r="Q62" s="462"/>
      <c r="R62" s="241"/>
      <c r="S62" s="240"/>
      <c r="T62" s="461"/>
      <c r="U62" s="462"/>
      <c r="V62" s="461"/>
      <c r="W62" s="462"/>
      <c r="X62" s="463"/>
      <c r="Y62" s="464"/>
      <c r="Z62" s="222"/>
      <c r="AA62" s="193"/>
    </row>
    <row r="63" spans="1:27" ht="13.5" customHeight="1" thickBot="1">
      <c r="A63" s="198">
        <v>2052</v>
      </c>
      <c r="B63" s="197" t="s">
        <v>296</v>
      </c>
      <c r="C63" s="465"/>
      <c r="D63" s="466"/>
      <c r="E63" s="238"/>
      <c r="F63" s="228"/>
      <c r="G63" s="28"/>
      <c r="H63" s="237"/>
      <c r="I63" s="28"/>
      <c r="J63" s="237"/>
      <c r="K63" s="228"/>
      <c r="L63" s="228"/>
      <c r="M63" s="237"/>
      <c r="N63" s="467"/>
      <c r="O63" s="468"/>
      <c r="P63" s="469"/>
      <c r="Q63" s="470"/>
      <c r="R63" s="242"/>
      <c r="S63" s="222"/>
      <c r="T63" s="469"/>
      <c r="U63" s="471"/>
      <c r="V63" s="472"/>
      <c r="W63" s="473"/>
      <c r="X63" s="464"/>
      <c r="Y63" s="464"/>
      <c r="Z63" s="222"/>
      <c r="AA63" s="193"/>
    </row>
    <row r="64" spans="1:27" ht="13.5" customHeight="1" thickBot="1">
      <c r="A64" s="199">
        <v>216</v>
      </c>
      <c r="B64" s="191" t="s">
        <v>297</v>
      </c>
      <c r="C64" s="59"/>
      <c r="D64" s="59"/>
      <c r="E64" s="202"/>
      <c r="F64" s="59"/>
      <c r="G64" s="192"/>
      <c r="H64" s="101"/>
      <c r="I64" s="192"/>
      <c r="J64" s="59"/>
      <c r="K64" s="59"/>
      <c r="L64" s="192"/>
      <c r="M64" s="59"/>
      <c r="N64" s="101"/>
      <c r="O64" s="217"/>
      <c r="P64" s="101"/>
      <c r="Q64" s="217"/>
      <c r="R64" s="101"/>
      <c r="S64" s="214"/>
      <c r="T64" s="101"/>
      <c r="U64" s="33"/>
      <c r="V64" s="34"/>
      <c r="W64" s="47"/>
      <c r="X64" s="101"/>
      <c r="Y64" s="101"/>
      <c r="Z64" s="216"/>
      <c r="AA64" s="193"/>
    </row>
    <row r="65" spans="1:29" ht="13.5" customHeight="1">
      <c r="A65" s="200">
        <v>144</v>
      </c>
      <c r="B65" s="99" t="s">
        <v>298</v>
      </c>
      <c r="C65" s="182"/>
      <c r="D65" s="205"/>
      <c r="E65" s="182"/>
      <c r="F65" s="99"/>
      <c r="G65" s="182"/>
      <c r="H65" s="183"/>
      <c r="I65" s="182"/>
      <c r="J65" s="183"/>
      <c r="K65" s="99"/>
      <c r="L65" s="182"/>
      <c r="M65" s="183"/>
      <c r="N65" s="479"/>
      <c r="O65" s="479"/>
      <c r="P65" s="479"/>
      <c r="Q65" s="479"/>
      <c r="R65" s="239"/>
      <c r="S65" s="93"/>
      <c r="T65" s="480"/>
      <c r="U65" s="479"/>
      <c r="V65" s="479"/>
      <c r="W65" s="479"/>
      <c r="X65" s="479"/>
      <c r="Y65" s="479"/>
      <c r="Z65" s="223"/>
      <c r="AA65" s="193"/>
    </row>
    <row r="66" spans="1:29" ht="13.5" customHeight="1">
      <c r="A66" s="200">
        <v>320</v>
      </c>
      <c r="B66" s="99" t="s">
        <v>299</v>
      </c>
      <c r="C66" s="182"/>
      <c r="D66" s="205"/>
      <c r="E66" s="182"/>
      <c r="F66" s="99"/>
      <c r="G66" s="182"/>
      <c r="H66" s="183"/>
      <c r="I66" s="182"/>
      <c r="J66" s="183"/>
      <c r="K66" s="99"/>
      <c r="L66" s="99"/>
      <c r="M66" s="183"/>
      <c r="N66" s="478"/>
      <c r="O66" s="479"/>
      <c r="P66" s="479"/>
      <c r="Q66" s="479"/>
      <c r="R66" s="93"/>
      <c r="S66" s="93"/>
      <c r="T66" s="479"/>
      <c r="U66" s="479"/>
      <c r="V66" s="479"/>
      <c r="W66" s="481"/>
      <c r="X66" s="479"/>
      <c r="Y66" s="479"/>
      <c r="Z66" s="223"/>
      <c r="AA66" s="193"/>
    </row>
    <row r="67" spans="1:29" s="188" customFormat="1" ht="13.5" customHeight="1">
      <c r="A67" s="200">
        <v>40</v>
      </c>
      <c r="B67" s="99" t="s">
        <v>305</v>
      </c>
      <c r="C67" s="182"/>
      <c r="D67" s="205"/>
      <c r="E67" s="182"/>
      <c r="F67" s="99"/>
      <c r="G67" s="182"/>
      <c r="H67" s="183"/>
      <c r="I67" s="182"/>
      <c r="J67" s="183"/>
      <c r="K67" s="99"/>
      <c r="L67" s="183"/>
      <c r="M67" s="183"/>
      <c r="N67" s="190"/>
      <c r="O67" s="189"/>
      <c r="P67" s="189"/>
      <c r="Q67" s="189"/>
      <c r="R67" s="189"/>
      <c r="S67" s="189"/>
      <c r="T67" s="189"/>
      <c r="U67" s="189"/>
      <c r="V67" s="189"/>
      <c r="W67" s="219"/>
      <c r="X67" s="218"/>
      <c r="Y67" s="218"/>
      <c r="Z67" s="223"/>
      <c r="AA67" s="193"/>
    </row>
    <row r="68" spans="1:29" s="94" customFormat="1" ht="13.5" customHeight="1">
      <c r="A68" s="200">
        <v>1404</v>
      </c>
      <c r="B68" s="99" t="s">
        <v>300</v>
      </c>
      <c r="C68" s="99"/>
      <c r="D68" s="204"/>
      <c r="E68" s="181"/>
      <c r="F68" s="99"/>
      <c r="G68" s="183"/>
      <c r="H68" s="106"/>
      <c r="I68" s="183"/>
      <c r="J68" s="99"/>
      <c r="K68" s="106"/>
      <c r="L68" s="183"/>
      <c r="M68" s="99"/>
      <c r="N68" s="107"/>
      <c r="O68" s="95"/>
      <c r="P68" s="95"/>
      <c r="Q68" s="95"/>
      <c r="R68" s="95"/>
      <c r="S68" s="95"/>
      <c r="T68" s="95"/>
      <c r="U68" s="95"/>
      <c r="V68" s="95"/>
      <c r="W68" s="219"/>
      <c r="X68" s="218"/>
      <c r="Y68" s="218"/>
      <c r="Z68" s="223"/>
      <c r="AA68" s="193"/>
    </row>
    <row r="69" spans="1:29" ht="13.5" customHeight="1">
      <c r="A69" s="201">
        <v>4176</v>
      </c>
      <c r="B69" s="184" t="s">
        <v>301</v>
      </c>
      <c r="C69" s="185"/>
      <c r="D69" s="204"/>
      <c r="E69" s="185"/>
      <c r="F69" s="186"/>
      <c r="G69" s="185"/>
      <c r="H69" s="186"/>
      <c r="I69" s="185"/>
      <c r="J69" s="186"/>
      <c r="K69" s="106"/>
      <c r="L69" s="106"/>
      <c r="M69" s="186"/>
      <c r="N69" s="478"/>
      <c r="O69" s="479"/>
      <c r="P69" s="479"/>
      <c r="Q69" s="479"/>
      <c r="R69" s="93"/>
      <c r="S69" s="93"/>
      <c r="T69" s="479"/>
      <c r="U69" s="479"/>
      <c r="V69" s="479"/>
      <c r="W69" s="481"/>
      <c r="X69" s="479"/>
      <c r="Y69" s="479"/>
      <c r="Z69" s="223"/>
      <c r="AA69" s="193"/>
      <c r="AC69" s="227"/>
    </row>
    <row r="70" spans="1:29" ht="13.5" customHeight="1"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</row>
    <row r="71" spans="1:29" ht="13.5" customHeight="1"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6"/>
    </row>
    <row r="72" spans="1:29" ht="13.5" customHeight="1"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5"/>
    </row>
    <row r="73" spans="1:29" ht="13.5" customHeight="1"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6"/>
    </row>
  </sheetData>
  <mergeCells count="78">
    <mergeCell ref="N69:O69"/>
    <mergeCell ref="P69:Q69"/>
    <mergeCell ref="T69:U69"/>
    <mergeCell ref="X66:Y66"/>
    <mergeCell ref="N65:O65"/>
    <mergeCell ref="P65:Q65"/>
    <mergeCell ref="T65:U65"/>
    <mergeCell ref="N66:O66"/>
    <mergeCell ref="P66:Q66"/>
    <mergeCell ref="T66:U66"/>
    <mergeCell ref="V65:W65"/>
    <mergeCell ref="X65:Y65"/>
    <mergeCell ref="V69:W69"/>
    <mergeCell ref="X69:Y69"/>
    <mergeCell ref="V66:W66"/>
    <mergeCell ref="V62:W62"/>
    <mergeCell ref="X62:Y62"/>
    <mergeCell ref="C63:D63"/>
    <mergeCell ref="N63:O63"/>
    <mergeCell ref="P63:Q63"/>
    <mergeCell ref="T63:U63"/>
    <mergeCell ref="V63:W63"/>
    <mergeCell ref="X63:Y63"/>
    <mergeCell ref="C62:D62"/>
    <mergeCell ref="N62:O62"/>
    <mergeCell ref="P62:Q62"/>
    <mergeCell ref="T62:U62"/>
    <mergeCell ref="C57:F57"/>
    <mergeCell ref="C58:F58"/>
    <mergeCell ref="H57:H61"/>
    <mergeCell ref="J58:M58"/>
    <mergeCell ref="J59:M59"/>
    <mergeCell ref="J60:M60"/>
    <mergeCell ref="J61:M61"/>
    <mergeCell ref="C59:F59"/>
    <mergeCell ref="C60:F60"/>
    <mergeCell ref="C61:F61"/>
    <mergeCell ref="J57:M57"/>
    <mergeCell ref="R3:S3"/>
    <mergeCell ref="T3:U3"/>
    <mergeCell ref="V3:W3"/>
    <mergeCell ref="V4:W4"/>
    <mergeCell ref="N1:Z1"/>
    <mergeCell ref="V2:Y2"/>
    <mergeCell ref="N2:Q2"/>
    <mergeCell ref="R2:U2"/>
    <mergeCell ref="N3:O3"/>
    <mergeCell ref="P3:Q3"/>
    <mergeCell ref="X3:Y3"/>
    <mergeCell ref="N4:O4"/>
    <mergeCell ref="X4:Y4"/>
    <mergeCell ref="P4:Q4"/>
    <mergeCell ref="R4:S4"/>
    <mergeCell ref="T4:U4"/>
    <mergeCell ref="L5:L6"/>
    <mergeCell ref="M5:M6"/>
    <mergeCell ref="N5:N6"/>
    <mergeCell ref="X5:X6"/>
    <mergeCell ref="V5:V6"/>
    <mergeCell ref="P5:P6"/>
    <mergeCell ref="R5:R6"/>
    <mergeCell ref="T5:T6"/>
    <mergeCell ref="C55:F55"/>
    <mergeCell ref="L55:M55"/>
    <mergeCell ref="C56:F56"/>
    <mergeCell ref="L56:M56"/>
    <mergeCell ref="A1:A6"/>
    <mergeCell ref="B1:B6"/>
    <mergeCell ref="C1:D2"/>
    <mergeCell ref="E1:M2"/>
    <mergeCell ref="J4:J6"/>
    <mergeCell ref="K4:M4"/>
    <mergeCell ref="C3:C6"/>
    <mergeCell ref="D3:D6"/>
    <mergeCell ref="F3:F6"/>
    <mergeCell ref="H3:H6"/>
    <mergeCell ref="J3:M3"/>
    <mergeCell ref="K5:K6"/>
  </mergeCells>
  <pageMargins left="0" right="0" top="0" bottom="0" header="0" footer="0"/>
  <pageSetup paperSize="9" scale="95" orientation="landscape" r:id="rId1"/>
  <headerFooter alignWithMargins="0"/>
  <ignoredErrors>
    <ignoredError sqref="T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663"/>
  <sheetViews>
    <sheetView showGridLines="0" workbookViewId="0">
      <pane ySplit="1" topLeftCell="A2" activePane="bottomLeft" state="frozen"/>
      <selection pane="bottomLeft" activeCell="B3" sqref="B3:E3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483" t="s">
        <v>48</v>
      </c>
      <c r="B1" s="483"/>
      <c r="C1" s="14"/>
      <c r="D1" s="14"/>
      <c r="E1" s="14" t="s">
        <v>49</v>
      </c>
    </row>
    <row r="2" spans="1:5" ht="27" customHeight="1">
      <c r="A2" s="484" t="s">
        <v>17</v>
      </c>
      <c r="B2" s="484"/>
      <c r="C2" s="16"/>
      <c r="D2" s="17">
        <v>1</v>
      </c>
      <c r="E2" s="15" t="s">
        <v>50</v>
      </c>
    </row>
    <row r="3" spans="1:5" ht="14.25" customHeight="1">
      <c r="A3" s="10"/>
      <c r="B3" s="287" t="s">
        <v>52</v>
      </c>
      <c r="C3" s="288"/>
      <c r="D3" s="289">
        <v>3</v>
      </c>
      <c r="E3" s="290" t="s">
        <v>236</v>
      </c>
    </row>
    <row r="4" spans="1:5" ht="14.25" customHeight="1">
      <c r="A4" s="10"/>
      <c r="B4" s="287" t="s">
        <v>53</v>
      </c>
      <c r="C4" s="288"/>
      <c r="D4" s="289">
        <v>4</v>
      </c>
      <c r="E4" s="290" t="s">
        <v>24</v>
      </c>
    </row>
    <row r="5" spans="1:5" ht="14.25" customHeight="1">
      <c r="A5" s="10"/>
      <c r="B5" s="287" t="s">
        <v>374</v>
      </c>
      <c r="C5" s="288"/>
      <c r="D5" s="289"/>
      <c r="E5" s="290" t="s">
        <v>25</v>
      </c>
    </row>
    <row r="6" spans="1:5" ht="14.25" customHeight="1">
      <c r="A6" s="10"/>
      <c r="B6" s="287" t="s">
        <v>54</v>
      </c>
      <c r="C6" s="288"/>
      <c r="D6" s="289">
        <v>5</v>
      </c>
      <c r="E6" s="290" t="s">
        <v>26</v>
      </c>
    </row>
    <row r="7" spans="1:5" ht="14.25" customHeight="1">
      <c r="A7" s="10"/>
      <c r="B7" s="287" t="s">
        <v>375</v>
      </c>
      <c r="C7" s="288"/>
      <c r="D7" s="289"/>
      <c r="E7" s="290" t="s">
        <v>27</v>
      </c>
    </row>
    <row r="8" spans="1:5" ht="14.25" customHeight="1">
      <c r="A8" s="10"/>
      <c r="B8" s="287" t="s">
        <v>55</v>
      </c>
      <c r="C8" s="288"/>
      <c r="D8" s="289">
        <v>6</v>
      </c>
      <c r="E8" s="290" t="s">
        <v>28</v>
      </c>
    </row>
    <row r="9" spans="1:5" ht="14.25" customHeight="1">
      <c r="A9" s="10"/>
      <c r="B9" s="287" t="s">
        <v>376</v>
      </c>
      <c r="C9" s="288"/>
      <c r="D9" s="289">
        <v>7</v>
      </c>
      <c r="E9" s="291" t="s">
        <v>31</v>
      </c>
    </row>
    <row r="10" spans="1:5" ht="14.25" customHeight="1">
      <c r="A10" s="10"/>
      <c r="B10" s="287" t="s">
        <v>377</v>
      </c>
      <c r="C10" s="288"/>
      <c r="D10" s="289">
        <v>8</v>
      </c>
      <c r="E10" s="291" t="s">
        <v>33</v>
      </c>
    </row>
    <row r="11" spans="1:5" ht="14.25" customHeight="1">
      <c r="A11" s="10"/>
      <c r="B11" s="287" t="s">
        <v>378</v>
      </c>
      <c r="C11" s="288"/>
      <c r="D11" s="289"/>
      <c r="E11" s="290" t="s">
        <v>253</v>
      </c>
    </row>
    <row r="12" spans="1:5" ht="14.25" customHeight="1">
      <c r="A12" s="10"/>
      <c r="B12" s="287" t="s">
        <v>379</v>
      </c>
      <c r="C12" s="288"/>
      <c r="D12" s="289">
        <v>9</v>
      </c>
      <c r="E12" s="291" t="s">
        <v>37</v>
      </c>
    </row>
    <row r="13" spans="1:5" ht="15" hidden="1" customHeight="1">
      <c r="A13" s="10"/>
      <c r="B13" s="11"/>
      <c r="C13" s="12"/>
      <c r="D13" s="13">
        <v>10</v>
      </c>
      <c r="E13" s="12"/>
    </row>
    <row r="14" spans="1:5" ht="15" hidden="1" customHeight="1">
      <c r="A14" s="10"/>
      <c r="B14" s="11"/>
      <c r="C14" s="12"/>
      <c r="D14" s="13">
        <v>11</v>
      </c>
      <c r="E14" s="12"/>
    </row>
    <row r="15" spans="1:5" ht="15" hidden="1" customHeight="1">
      <c r="A15" s="10"/>
      <c r="B15" s="11"/>
      <c r="C15" s="12"/>
      <c r="D15" s="13">
        <v>12</v>
      </c>
      <c r="E15" s="12"/>
    </row>
    <row r="16" spans="1:5" ht="15" hidden="1" customHeight="1">
      <c r="A16" s="10"/>
      <c r="B16" s="11"/>
      <c r="C16" s="12"/>
      <c r="D16" s="13">
        <v>13</v>
      </c>
      <c r="E16" s="12"/>
    </row>
    <row r="17" spans="1:5" ht="15" hidden="1" customHeight="1">
      <c r="A17" s="10"/>
      <c r="B17" s="11"/>
      <c r="C17" s="12"/>
      <c r="D17" s="13">
        <v>14</v>
      </c>
      <c r="E17" s="12"/>
    </row>
    <row r="18" spans="1:5" ht="15" hidden="1" customHeight="1">
      <c r="A18" s="10"/>
      <c r="B18" s="11"/>
      <c r="C18" s="12"/>
      <c r="D18" s="13">
        <v>15</v>
      </c>
      <c r="E18" s="12"/>
    </row>
    <row r="19" spans="1:5" ht="15" hidden="1" customHeight="1">
      <c r="A19" s="10"/>
      <c r="B19" s="11"/>
      <c r="C19" s="12"/>
      <c r="D19" s="13">
        <v>16</v>
      </c>
      <c r="E19" s="12"/>
    </row>
    <row r="20" spans="1:5" ht="15" hidden="1" customHeight="1">
      <c r="A20" s="10"/>
      <c r="B20" s="11"/>
      <c r="C20" s="12"/>
      <c r="D20" s="13">
        <v>17</v>
      </c>
      <c r="E20" s="12"/>
    </row>
    <row r="21" spans="1:5" ht="15" hidden="1" customHeight="1">
      <c r="A21" s="10"/>
      <c r="B21" s="11"/>
      <c r="C21" s="12"/>
      <c r="D21" s="13">
        <v>18</v>
      </c>
      <c r="E21" s="12"/>
    </row>
    <row r="22" spans="1:5" ht="15" hidden="1" customHeight="1">
      <c r="A22" s="10"/>
      <c r="B22" s="11"/>
      <c r="C22" s="12"/>
      <c r="D22" s="13">
        <v>19</v>
      </c>
      <c r="E22" s="12"/>
    </row>
    <row r="23" spans="1:5" ht="15" hidden="1" customHeight="1">
      <c r="A23" s="10"/>
      <c r="B23" s="11"/>
      <c r="C23" s="12"/>
      <c r="D23" s="13">
        <v>20</v>
      </c>
      <c r="E23" s="12"/>
    </row>
    <row r="24" spans="1:5" ht="15" hidden="1" customHeight="1">
      <c r="A24" s="10"/>
      <c r="B24" s="11"/>
      <c r="C24" s="12"/>
      <c r="D24" s="13">
        <v>21</v>
      </c>
      <c r="E24" s="12"/>
    </row>
    <row r="25" spans="1:5" ht="15" hidden="1" customHeight="1">
      <c r="A25" s="10"/>
      <c r="B25" s="11"/>
      <c r="C25" s="12"/>
      <c r="D25" s="13">
        <v>22</v>
      </c>
      <c r="E25" s="12"/>
    </row>
    <row r="26" spans="1:5" ht="15" hidden="1" customHeight="1">
      <c r="A26" s="10"/>
      <c r="B26" s="11"/>
      <c r="C26" s="12"/>
      <c r="D26" s="13">
        <v>23</v>
      </c>
      <c r="E26" s="12"/>
    </row>
    <row r="27" spans="1:5" ht="15" hidden="1" customHeight="1">
      <c r="A27" s="10"/>
      <c r="B27" s="11"/>
      <c r="C27" s="12"/>
      <c r="D27" s="13">
        <v>24</v>
      </c>
      <c r="E27" s="12"/>
    </row>
    <row r="28" spans="1:5" ht="15" hidden="1" customHeight="1">
      <c r="A28" s="10"/>
      <c r="B28" s="11"/>
      <c r="C28" s="12"/>
      <c r="D28" s="13">
        <v>25</v>
      </c>
      <c r="E28" s="12"/>
    </row>
    <row r="29" spans="1:5" ht="15" hidden="1" customHeight="1">
      <c r="A29" s="10"/>
      <c r="B29" s="11"/>
      <c r="C29" s="12"/>
      <c r="D29" s="13">
        <v>26</v>
      </c>
      <c r="E29" s="12"/>
    </row>
    <row r="30" spans="1:5" ht="15" hidden="1" customHeight="1">
      <c r="A30" s="10"/>
      <c r="B30" s="11"/>
      <c r="C30" s="12"/>
      <c r="D30" s="13">
        <v>27</v>
      </c>
      <c r="E30" s="12"/>
    </row>
    <row r="31" spans="1:5" ht="15" hidden="1" customHeight="1">
      <c r="A31" s="10"/>
      <c r="B31" s="11"/>
      <c r="C31" s="12"/>
      <c r="D31" s="13">
        <v>28</v>
      </c>
      <c r="E31" s="12"/>
    </row>
    <row r="32" spans="1:5" ht="15" hidden="1" customHeight="1">
      <c r="A32" s="10"/>
      <c r="B32" s="11"/>
      <c r="C32" s="12"/>
      <c r="D32" s="13">
        <v>29</v>
      </c>
      <c r="E32" s="12"/>
    </row>
    <row r="33" spans="1:5" ht="15" hidden="1" customHeight="1">
      <c r="A33" s="10"/>
      <c r="B33" s="11"/>
      <c r="C33" s="12"/>
      <c r="D33" s="13">
        <v>30</v>
      </c>
      <c r="E33" s="12"/>
    </row>
    <row r="34" spans="1:5" ht="15" hidden="1" customHeight="1">
      <c r="A34" s="10"/>
      <c r="B34" s="11"/>
      <c r="C34" s="12"/>
      <c r="D34" s="13">
        <v>31</v>
      </c>
      <c r="E34" s="12"/>
    </row>
    <row r="35" spans="1:5" ht="15" hidden="1" customHeight="1">
      <c r="A35" s="10"/>
      <c r="B35" s="11"/>
      <c r="C35" s="12"/>
      <c r="D35" s="13">
        <v>32</v>
      </c>
      <c r="E35" s="12"/>
    </row>
    <row r="36" spans="1:5" ht="15" hidden="1" customHeight="1">
      <c r="A36" s="10"/>
      <c r="B36" s="11"/>
      <c r="C36" s="12"/>
      <c r="D36" s="13">
        <v>33</v>
      </c>
      <c r="E36" s="12"/>
    </row>
    <row r="37" spans="1:5" ht="15" hidden="1" customHeight="1">
      <c r="A37" s="10"/>
      <c r="B37" s="11"/>
      <c r="C37" s="12"/>
      <c r="D37" s="13">
        <v>34</v>
      </c>
      <c r="E37" s="12"/>
    </row>
    <row r="38" spans="1:5" ht="15" hidden="1" customHeight="1">
      <c r="A38" s="10"/>
      <c r="B38" s="11"/>
      <c r="C38" s="12"/>
      <c r="D38" s="13">
        <v>35</v>
      </c>
      <c r="E38" s="12"/>
    </row>
    <row r="39" spans="1:5" ht="15" hidden="1" customHeight="1">
      <c r="A39" s="10"/>
      <c r="B39" s="11"/>
      <c r="C39" s="12"/>
      <c r="D39" s="13">
        <v>36</v>
      </c>
      <c r="E39" s="12"/>
    </row>
    <row r="40" spans="1:5" ht="15" hidden="1" customHeight="1">
      <c r="A40" s="10"/>
      <c r="B40" s="11"/>
      <c r="C40" s="12"/>
      <c r="D40" s="13">
        <v>37</v>
      </c>
      <c r="E40" s="12"/>
    </row>
    <row r="41" spans="1:5" ht="15" hidden="1" customHeight="1">
      <c r="A41" s="10"/>
      <c r="B41" s="11"/>
      <c r="C41" s="12"/>
      <c r="D41" s="13">
        <v>38</v>
      </c>
      <c r="E41" s="12"/>
    </row>
    <row r="42" spans="1:5" ht="15" hidden="1" customHeight="1">
      <c r="A42" s="10"/>
      <c r="B42" s="11"/>
      <c r="C42" s="12"/>
      <c r="D42" s="13">
        <v>39</v>
      </c>
      <c r="E42" s="12"/>
    </row>
    <row r="43" spans="1:5" ht="15" hidden="1" customHeight="1">
      <c r="A43" s="10"/>
      <c r="B43" s="11"/>
      <c r="C43" s="12"/>
      <c r="D43" s="13">
        <v>40</v>
      </c>
      <c r="E43" s="12"/>
    </row>
    <row r="44" spans="1:5" ht="15" hidden="1" customHeight="1">
      <c r="A44" s="10"/>
      <c r="B44" s="11"/>
      <c r="C44" s="12"/>
      <c r="D44" s="13">
        <v>41</v>
      </c>
      <c r="E44" s="12"/>
    </row>
    <row r="45" spans="1:5" ht="15" hidden="1" customHeight="1">
      <c r="A45" s="10"/>
      <c r="B45" s="11"/>
      <c r="C45" s="12"/>
      <c r="D45" s="13">
        <v>42</v>
      </c>
      <c r="E45" s="12"/>
    </row>
    <row r="46" spans="1:5" ht="15" hidden="1" customHeight="1">
      <c r="A46" s="10"/>
      <c r="B46" s="11"/>
      <c r="C46" s="12"/>
      <c r="D46" s="13">
        <v>43</v>
      </c>
      <c r="E46" s="12"/>
    </row>
    <row r="47" spans="1:5" ht="15" hidden="1" customHeight="1">
      <c r="A47" s="10"/>
      <c r="B47" s="11"/>
      <c r="C47" s="12"/>
      <c r="D47" s="13">
        <v>44</v>
      </c>
      <c r="E47" s="12"/>
    </row>
    <row r="48" spans="1:5" ht="15" hidden="1" customHeight="1">
      <c r="A48" s="10"/>
      <c r="B48" s="11"/>
      <c r="C48" s="12"/>
      <c r="D48" s="13">
        <v>45</v>
      </c>
      <c r="E48" s="12"/>
    </row>
    <row r="49" spans="1:5" ht="15" hidden="1" customHeight="1">
      <c r="A49" s="10"/>
      <c r="B49" s="11"/>
      <c r="C49" s="12"/>
      <c r="D49" s="13">
        <v>46</v>
      </c>
      <c r="E49" s="12"/>
    </row>
    <row r="50" spans="1:5" ht="15" hidden="1" customHeight="1">
      <c r="A50" s="10"/>
      <c r="B50" s="11"/>
      <c r="C50" s="12"/>
      <c r="D50" s="13">
        <v>47</v>
      </c>
      <c r="E50" s="12"/>
    </row>
    <row r="51" spans="1:5" ht="15" hidden="1" customHeight="1">
      <c r="A51" s="10"/>
      <c r="B51" s="11"/>
      <c r="C51" s="12"/>
      <c r="D51" s="13">
        <v>48</v>
      </c>
      <c r="E51" s="12"/>
    </row>
    <row r="52" spans="1:5" ht="15" hidden="1" customHeight="1">
      <c r="A52" s="10"/>
      <c r="B52" s="11"/>
      <c r="C52" s="12"/>
      <c r="D52" s="13">
        <v>49</v>
      </c>
      <c r="E52" s="12"/>
    </row>
    <row r="53" spans="1:5" ht="15" hidden="1" customHeight="1">
      <c r="A53" s="10"/>
      <c r="B53" s="11"/>
      <c r="C53" s="12"/>
      <c r="D53" s="13">
        <v>50</v>
      </c>
      <c r="E53" s="12"/>
    </row>
    <row r="54" spans="1:5" ht="15" hidden="1" customHeight="1">
      <c r="A54" s="10"/>
      <c r="B54" s="11"/>
      <c r="C54" s="12"/>
      <c r="D54" s="13">
        <v>51</v>
      </c>
      <c r="E54" s="12"/>
    </row>
    <row r="55" spans="1:5" ht="15" hidden="1" customHeight="1">
      <c r="A55" s="10"/>
      <c r="B55" s="11"/>
      <c r="C55" s="12"/>
      <c r="D55" s="13">
        <v>52</v>
      </c>
      <c r="E55" s="12"/>
    </row>
    <row r="56" spans="1:5" ht="15" hidden="1" customHeight="1">
      <c r="A56" s="10"/>
      <c r="B56" s="11"/>
      <c r="C56" s="12"/>
      <c r="D56" s="13">
        <v>53</v>
      </c>
      <c r="E56" s="12"/>
    </row>
    <row r="57" spans="1:5" ht="15" hidden="1" customHeight="1">
      <c r="A57" s="10"/>
      <c r="B57" s="11"/>
      <c r="C57" s="12"/>
      <c r="D57" s="13">
        <v>54</v>
      </c>
      <c r="E57" s="12"/>
    </row>
    <row r="58" spans="1:5" ht="15" hidden="1" customHeight="1">
      <c r="A58" s="10"/>
      <c r="B58" s="11"/>
      <c r="C58" s="12"/>
      <c r="D58" s="13">
        <v>55</v>
      </c>
      <c r="E58" s="12"/>
    </row>
    <row r="59" spans="1:5" ht="15" hidden="1" customHeight="1">
      <c r="A59" s="10"/>
      <c r="B59" s="11"/>
      <c r="C59" s="12"/>
      <c r="D59" s="13">
        <v>56</v>
      </c>
      <c r="E59" s="12"/>
    </row>
    <row r="60" spans="1:5" ht="15" hidden="1" customHeight="1">
      <c r="A60" s="10"/>
      <c r="B60" s="11"/>
      <c r="C60" s="12"/>
      <c r="D60" s="13">
        <v>57</v>
      </c>
      <c r="E60" s="12"/>
    </row>
    <row r="61" spans="1:5" ht="15" hidden="1" customHeight="1">
      <c r="A61" s="10"/>
      <c r="B61" s="11"/>
      <c r="C61" s="12"/>
      <c r="D61" s="13">
        <v>58</v>
      </c>
      <c r="E61" s="12"/>
    </row>
    <row r="62" spans="1:5" ht="15" hidden="1" customHeight="1">
      <c r="A62" s="10"/>
      <c r="B62" s="11"/>
      <c r="C62" s="12"/>
      <c r="D62" s="13">
        <v>59</v>
      </c>
      <c r="E62" s="12"/>
    </row>
    <row r="63" spans="1:5" ht="15" hidden="1" customHeight="1">
      <c r="A63" s="10"/>
      <c r="B63" s="11"/>
      <c r="C63" s="12"/>
      <c r="D63" s="13">
        <v>60</v>
      </c>
      <c r="E63" s="12"/>
    </row>
    <row r="64" spans="1:5" ht="15" hidden="1" customHeight="1">
      <c r="A64" s="10"/>
      <c r="B64" s="11"/>
      <c r="C64" s="12"/>
      <c r="D64" s="13">
        <v>61</v>
      </c>
      <c r="E64" s="12"/>
    </row>
    <row r="65" spans="1:5" ht="15" hidden="1" customHeight="1">
      <c r="A65" s="10"/>
      <c r="B65" s="11"/>
      <c r="C65" s="12"/>
      <c r="D65" s="13">
        <v>62</v>
      </c>
      <c r="E65" s="12"/>
    </row>
    <row r="66" spans="1:5" ht="15" hidden="1" customHeight="1">
      <c r="A66" s="10"/>
      <c r="B66" s="11"/>
      <c r="C66" s="12"/>
      <c r="D66" s="13">
        <v>63</v>
      </c>
      <c r="E66" s="12"/>
    </row>
    <row r="67" spans="1:5" ht="15" hidden="1" customHeight="1">
      <c r="A67" s="10"/>
      <c r="B67" s="11"/>
      <c r="C67" s="12"/>
      <c r="D67" s="13">
        <v>64</v>
      </c>
      <c r="E67" s="12"/>
    </row>
    <row r="68" spans="1:5" ht="15" hidden="1" customHeight="1">
      <c r="A68" s="10"/>
      <c r="B68" s="11"/>
      <c r="C68" s="12"/>
      <c r="D68" s="13">
        <v>65</v>
      </c>
      <c r="E68" s="12"/>
    </row>
    <row r="69" spans="1:5" ht="15" hidden="1" customHeight="1">
      <c r="A69" s="10"/>
      <c r="B69" s="11"/>
      <c r="C69" s="12"/>
      <c r="D69" s="13">
        <v>66</v>
      </c>
      <c r="E69" s="12"/>
    </row>
    <row r="70" spans="1:5" ht="15" hidden="1" customHeight="1">
      <c r="A70" s="10"/>
      <c r="B70" s="11"/>
      <c r="C70" s="12"/>
      <c r="D70" s="13">
        <v>67</v>
      </c>
      <c r="E70" s="12"/>
    </row>
    <row r="71" spans="1:5" ht="15" hidden="1" customHeight="1">
      <c r="A71" s="10"/>
      <c r="B71" s="11"/>
      <c r="C71" s="12"/>
      <c r="D71" s="13">
        <v>68</v>
      </c>
      <c r="E71" s="12"/>
    </row>
    <row r="72" spans="1:5" ht="15" hidden="1" customHeight="1">
      <c r="A72" s="10"/>
      <c r="B72" s="11"/>
      <c r="C72" s="12"/>
      <c r="D72" s="13">
        <v>69</v>
      </c>
      <c r="E72" s="12"/>
    </row>
    <row r="73" spans="1:5" ht="15" hidden="1" customHeight="1">
      <c r="A73" s="10"/>
      <c r="B73" s="11"/>
      <c r="C73" s="12"/>
      <c r="D73" s="13">
        <v>70</v>
      </c>
      <c r="E73" s="12"/>
    </row>
    <row r="74" spans="1:5" ht="15" hidden="1" customHeight="1">
      <c r="A74" s="10"/>
      <c r="B74" s="11"/>
      <c r="C74" s="12"/>
      <c r="D74" s="13">
        <v>71</v>
      </c>
      <c r="E74" s="12"/>
    </row>
    <row r="75" spans="1:5" ht="15" hidden="1" customHeight="1">
      <c r="A75" s="10"/>
      <c r="B75" s="11"/>
      <c r="C75" s="12"/>
      <c r="D75" s="13">
        <v>72</v>
      </c>
      <c r="E75" s="12"/>
    </row>
    <row r="76" spans="1:5" ht="15" hidden="1" customHeight="1">
      <c r="A76" s="10"/>
      <c r="B76" s="11"/>
      <c r="C76" s="12"/>
      <c r="D76" s="13">
        <v>73</v>
      </c>
      <c r="E76" s="12"/>
    </row>
    <row r="77" spans="1:5" ht="15" hidden="1" customHeight="1">
      <c r="A77" s="10"/>
      <c r="B77" s="11"/>
      <c r="C77" s="12"/>
      <c r="D77" s="13">
        <v>74</v>
      </c>
      <c r="E77" s="12"/>
    </row>
    <row r="78" spans="1:5" ht="15" hidden="1" customHeight="1">
      <c r="A78" s="10"/>
      <c r="B78" s="11"/>
      <c r="C78" s="12"/>
      <c r="D78" s="13">
        <v>75</v>
      </c>
      <c r="E78" s="12"/>
    </row>
    <row r="79" spans="1:5" ht="15" hidden="1" customHeight="1">
      <c r="A79" s="10"/>
      <c r="B79" s="11"/>
      <c r="C79" s="12"/>
      <c r="D79" s="13">
        <v>76</v>
      </c>
      <c r="E79" s="12"/>
    </row>
    <row r="80" spans="1:5" ht="15" hidden="1" customHeight="1">
      <c r="A80" s="10"/>
      <c r="B80" s="11"/>
      <c r="C80" s="12"/>
      <c r="D80" s="13">
        <v>77</v>
      </c>
      <c r="E80" s="12"/>
    </row>
    <row r="81" spans="1:5" ht="15" hidden="1" customHeight="1">
      <c r="A81" s="10"/>
      <c r="B81" s="11"/>
      <c r="C81" s="12"/>
      <c r="D81" s="13">
        <v>78</v>
      </c>
      <c r="E81" s="12"/>
    </row>
    <row r="82" spans="1:5" ht="15" hidden="1" customHeight="1">
      <c r="A82" s="10"/>
      <c r="B82" s="11"/>
      <c r="C82" s="12"/>
      <c r="D82" s="13">
        <v>79</v>
      </c>
      <c r="E82" s="12"/>
    </row>
    <row r="83" spans="1:5" ht="15" hidden="1" customHeight="1">
      <c r="A83" s="10"/>
      <c r="B83" s="11"/>
      <c r="C83" s="12"/>
      <c r="D83" s="13">
        <v>80</v>
      </c>
      <c r="E83" s="12"/>
    </row>
    <row r="84" spans="1:5" ht="15" hidden="1" customHeight="1">
      <c r="A84" s="10"/>
      <c r="B84" s="11"/>
      <c r="C84" s="12"/>
      <c r="D84" s="13">
        <v>81</v>
      </c>
      <c r="E84" s="12"/>
    </row>
    <row r="85" spans="1:5" ht="27" customHeight="1">
      <c r="A85" s="482" t="s">
        <v>18</v>
      </c>
      <c r="B85" s="482"/>
      <c r="C85" s="8"/>
      <c r="D85" s="9">
        <v>1</v>
      </c>
      <c r="E85" s="7" t="s">
        <v>56</v>
      </c>
    </row>
    <row r="86" spans="1:5" ht="14.25" customHeight="1">
      <c r="A86" s="10"/>
      <c r="B86" s="287" t="s">
        <v>52</v>
      </c>
      <c r="C86" s="288"/>
      <c r="D86" s="289">
        <v>3</v>
      </c>
      <c r="E86" s="290" t="s">
        <v>236</v>
      </c>
    </row>
    <row r="87" spans="1:5" ht="14.25" customHeight="1">
      <c r="A87" s="10"/>
      <c r="B87" s="287" t="s">
        <v>53</v>
      </c>
      <c r="C87" s="288"/>
      <c r="D87" s="289">
        <v>4</v>
      </c>
      <c r="E87" s="290" t="s">
        <v>24</v>
      </c>
    </row>
    <row r="88" spans="1:5" ht="14.25" customHeight="1">
      <c r="A88" s="10"/>
      <c r="B88" s="287" t="s">
        <v>374</v>
      </c>
      <c r="C88" s="288"/>
      <c r="D88" s="289"/>
      <c r="E88" s="290" t="s">
        <v>25</v>
      </c>
    </row>
    <row r="89" spans="1:5" ht="14.25" customHeight="1">
      <c r="A89" s="10"/>
      <c r="B89" s="287" t="s">
        <v>54</v>
      </c>
      <c r="C89" s="288"/>
      <c r="D89" s="289">
        <v>5</v>
      </c>
      <c r="E89" s="290" t="s">
        <v>26</v>
      </c>
    </row>
    <row r="90" spans="1:5" ht="14.25" customHeight="1">
      <c r="A90" s="10"/>
      <c r="B90" s="287" t="s">
        <v>375</v>
      </c>
      <c r="C90" s="288"/>
      <c r="D90" s="289"/>
      <c r="E90" s="290" t="s">
        <v>27</v>
      </c>
    </row>
    <row r="91" spans="1:5" ht="14.25" customHeight="1">
      <c r="A91" s="10"/>
      <c r="B91" s="287" t="s">
        <v>55</v>
      </c>
      <c r="C91" s="288"/>
      <c r="D91" s="289">
        <v>6</v>
      </c>
      <c r="E91" s="290" t="s">
        <v>28</v>
      </c>
    </row>
    <row r="92" spans="1:5" ht="14.25" customHeight="1">
      <c r="A92" s="10"/>
      <c r="B92" s="287" t="s">
        <v>376</v>
      </c>
      <c r="C92" s="288"/>
      <c r="D92" s="289">
        <v>7</v>
      </c>
      <c r="E92" s="291" t="s">
        <v>31</v>
      </c>
    </row>
    <row r="93" spans="1:5" ht="14.25" customHeight="1">
      <c r="A93" s="10"/>
      <c r="B93" s="287" t="s">
        <v>377</v>
      </c>
      <c r="C93" s="288"/>
      <c r="D93" s="289">
        <v>8</v>
      </c>
      <c r="E93" s="291" t="s">
        <v>33</v>
      </c>
    </row>
    <row r="94" spans="1:5" ht="14.25" customHeight="1">
      <c r="A94" s="10"/>
      <c r="B94" s="287" t="s">
        <v>378</v>
      </c>
      <c r="C94" s="288"/>
      <c r="D94" s="289"/>
      <c r="E94" s="290" t="s">
        <v>253</v>
      </c>
    </row>
    <row r="95" spans="1:5" ht="14.25" customHeight="1">
      <c r="A95" s="10"/>
      <c r="B95" s="287" t="s">
        <v>379</v>
      </c>
      <c r="C95" s="288"/>
      <c r="D95" s="289">
        <v>9</v>
      </c>
      <c r="E95" s="291" t="s">
        <v>37</v>
      </c>
    </row>
    <row r="96" spans="1:5" ht="15" hidden="1" customHeight="1">
      <c r="A96" s="10"/>
      <c r="B96" s="11"/>
      <c r="C96" s="12"/>
      <c r="D96" s="13">
        <v>10</v>
      </c>
      <c r="E96" s="12"/>
    </row>
    <row r="97" spans="1:5" ht="15" hidden="1" customHeight="1">
      <c r="A97" s="10"/>
      <c r="B97" s="11"/>
      <c r="C97" s="12"/>
      <c r="D97" s="13">
        <v>11</v>
      </c>
      <c r="E97" s="12"/>
    </row>
    <row r="98" spans="1:5" ht="15" hidden="1" customHeight="1">
      <c r="A98" s="10"/>
      <c r="B98" s="11"/>
      <c r="C98" s="12"/>
      <c r="D98" s="13">
        <v>12</v>
      </c>
      <c r="E98" s="12"/>
    </row>
    <row r="99" spans="1:5" ht="15" hidden="1" customHeight="1">
      <c r="A99" s="10"/>
      <c r="B99" s="11"/>
      <c r="C99" s="12"/>
      <c r="D99" s="13">
        <v>13</v>
      </c>
      <c r="E99" s="12"/>
    </row>
    <row r="100" spans="1:5" ht="15" hidden="1" customHeight="1">
      <c r="A100" s="10"/>
      <c r="B100" s="11"/>
      <c r="C100" s="12"/>
      <c r="D100" s="13">
        <v>14</v>
      </c>
      <c r="E100" s="12"/>
    </row>
    <row r="101" spans="1:5" ht="15" hidden="1" customHeight="1">
      <c r="A101" s="10"/>
      <c r="B101" s="11"/>
      <c r="C101" s="12"/>
      <c r="D101" s="13">
        <v>15</v>
      </c>
      <c r="E101" s="12"/>
    </row>
    <row r="102" spans="1:5" ht="15" hidden="1" customHeight="1">
      <c r="A102" s="10"/>
      <c r="B102" s="11"/>
      <c r="C102" s="12"/>
      <c r="D102" s="13">
        <v>16</v>
      </c>
      <c r="E102" s="12"/>
    </row>
    <row r="103" spans="1:5" ht="15" hidden="1" customHeight="1">
      <c r="A103" s="10"/>
      <c r="B103" s="11"/>
      <c r="C103" s="12"/>
      <c r="D103" s="13">
        <v>17</v>
      </c>
      <c r="E103" s="12"/>
    </row>
    <row r="104" spans="1:5" ht="15" hidden="1" customHeight="1">
      <c r="A104" s="10"/>
      <c r="B104" s="11"/>
      <c r="C104" s="12"/>
      <c r="D104" s="13">
        <v>18</v>
      </c>
      <c r="E104" s="12"/>
    </row>
    <row r="105" spans="1:5" ht="15" hidden="1" customHeight="1">
      <c r="A105" s="10"/>
      <c r="B105" s="11"/>
      <c r="C105" s="12"/>
      <c r="D105" s="13">
        <v>19</v>
      </c>
      <c r="E105" s="12"/>
    </row>
    <row r="106" spans="1:5" ht="15" hidden="1" customHeight="1">
      <c r="A106" s="10"/>
      <c r="B106" s="11"/>
      <c r="C106" s="12"/>
      <c r="D106" s="13">
        <v>20</v>
      </c>
      <c r="E106" s="12"/>
    </row>
    <row r="107" spans="1:5" ht="15" hidden="1" customHeight="1">
      <c r="A107" s="10"/>
      <c r="B107" s="11"/>
      <c r="C107" s="12"/>
      <c r="D107" s="13">
        <v>21</v>
      </c>
      <c r="E107" s="12"/>
    </row>
    <row r="108" spans="1:5" ht="15" hidden="1" customHeight="1">
      <c r="A108" s="10"/>
      <c r="B108" s="11"/>
      <c r="C108" s="12"/>
      <c r="D108" s="13">
        <v>22</v>
      </c>
      <c r="E108" s="12"/>
    </row>
    <row r="109" spans="1:5" ht="15" hidden="1" customHeight="1">
      <c r="A109" s="10"/>
      <c r="B109" s="11"/>
      <c r="C109" s="12"/>
      <c r="D109" s="13">
        <v>23</v>
      </c>
      <c r="E109" s="12"/>
    </row>
    <row r="110" spans="1:5" ht="15" hidden="1" customHeight="1">
      <c r="A110" s="10"/>
      <c r="B110" s="11"/>
      <c r="C110" s="12"/>
      <c r="D110" s="13">
        <v>24</v>
      </c>
      <c r="E110" s="12"/>
    </row>
    <row r="111" spans="1:5" ht="15" hidden="1" customHeight="1">
      <c r="A111" s="10"/>
      <c r="B111" s="11"/>
      <c r="C111" s="12"/>
      <c r="D111" s="13">
        <v>25</v>
      </c>
      <c r="E111" s="12"/>
    </row>
    <row r="112" spans="1:5" ht="15" hidden="1" customHeight="1">
      <c r="A112" s="10"/>
      <c r="B112" s="11"/>
      <c r="C112" s="12"/>
      <c r="D112" s="13">
        <v>26</v>
      </c>
      <c r="E112" s="12"/>
    </row>
    <row r="113" spans="1:5" ht="15" hidden="1" customHeight="1">
      <c r="A113" s="10"/>
      <c r="B113" s="11"/>
      <c r="C113" s="12"/>
      <c r="D113" s="13">
        <v>27</v>
      </c>
      <c r="E113" s="12"/>
    </row>
    <row r="114" spans="1:5" ht="15" hidden="1" customHeight="1">
      <c r="A114" s="10"/>
      <c r="B114" s="11"/>
      <c r="C114" s="12"/>
      <c r="D114" s="13">
        <v>28</v>
      </c>
      <c r="E114" s="12"/>
    </row>
    <row r="115" spans="1:5" ht="15" hidden="1" customHeight="1">
      <c r="A115" s="10"/>
      <c r="B115" s="11"/>
      <c r="C115" s="12"/>
      <c r="D115" s="13">
        <v>29</v>
      </c>
      <c r="E115" s="12"/>
    </row>
    <row r="116" spans="1:5" ht="15" hidden="1" customHeight="1">
      <c r="A116" s="10"/>
      <c r="B116" s="11"/>
      <c r="C116" s="12"/>
      <c r="D116" s="13">
        <v>30</v>
      </c>
      <c r="E116" s="12"/>
    </row>
    <row r="117" spans="1:5" ht="15" hidden="1" customHeight="1">
      <c r="A117" s="10"/>
      <c r="B117" s="11"/>
      <c r="C117" s="12"/>
      <c r="D117" s="13">
        <v>31</v>
      </c>
      <c r="E117" s="12"/>
    </row>
    <row r="118" spans="1:5" ht="15" hidden="1" customHeight="1">
      <c r="A118" s="10"/>
      <c r="B118" s="11"/>
      <c r="C118" s="12"/>
      <c r="D118" s="13">
        <v>32</v>
      </c>
      <c r="E118" s="12"/>
    </row>
    <row r="119" spans="1:5" ht="15" hidden="1" customHeight="1">
      <c r="A119" s="10"/>
      <c r="B119" s="11"/>
      <c r="C119" s="12"/>
      <c r="D119" s="13">
        <v>33</v>
      </c>
      <c r="E119" s="12"/>
    </row>
    <row r="120" spans="1:5" ht="15" hidden="1" customHeight="1">
      <c r="A120" s="10"/>
      <c r="B120" s="11"/>
      <c r="C120" s="12"/>
      <c r="D120" s="13">
        <v>34</v>
      </c>
      <c r="E120" s="12"/>
    </row>
    <row r="121" spans="1:5" ht="15" hidden="1" customHeight="1">
      <c r="A121" s="10"/>
      <c r="B121" s="11"/>
      <c r="C121" s="12"/>
      <c r="D121" s="13">
        <v>35</v>
      </c>
      <c r="E121" s="12"/>
    </row>
    <row r="122" spans="1:5" ht="15" hidden="1" customHeight="1">
      <c r="A122" s="10"/>
      <c r="B122" s="11"/>
      <c r="C122" s="12"/>
      <c r="D122" s="13">
        <v>36</v>
      </c>
      <c r="E122" s="12"/>
    </row>
    <row r="123" spans="1:5" ht="15" hidden="1" customHeight="1">
      <c r="A123" s="10"/>
      <c r="B123" s="11"/>
      <c r="C123" s="12"/>
      <c r="D123" s="13">
        <v>37</v>
      </c>
      <c r="E123" s="12"/>
    </row>
    <row r="124" spans="1:5" ht="15" hidden="1" customHeight="1">
      <c r="A124" s="10"/>
      <c r="B124" s="11"/>
      <c r="C124" s="12"/>
      <c r="D124" s="13">
        <v>38</v>
      </c>
      <c r="E124" s="12"/>
    </row>
    <row r="125" spans="1:5" ht="15" hidden="1" customHeight="1">
      <c r="A125" s="10"/>
      <c r="B125" s="11"/>
      <c r="C125" s="12"/>
      <c r="D125" s="13">
        <v>39</v>
      </c>
      <c r="E125" s="12"/>
    </row>
    <row r="126" spans="1:5" ht="15" hidden="1" customHeight="1">
      <c r="A126" s="10"/>
      <c r="B126" s="11"/>
      <c r="C126" s="12"/>
      <c r="D126" s="13">
        <v>40</v>
      </c>
      <c r="E126" s="12"/>
    </row>
    <row r="127" spans="1:5" ht="15" hidden="1" customHeight="1">
      <c r="A127" s="10"/>
      <c r="B127" s="11"/>
      <c r="C127" s="12"/>
      <c r="D127" s="13">
        <v>41</v>
      </c>
      <c r="E127" s="12"/>
    </row>
    <row r="128" spans="1:5" ht="15" hidden="1" customHeight="1">
      <c r="A128" s="10"/>
      <c r="B128" s="11"/>
      <c r="C128" s="12"/>
      <c r="D128" s="13">
        <v>42</v>
      </c>
      <c r="E128" s="12"/>
    </row>
    <row r="129" spans="1:5" ht="15" hidden="1" customHeight="1">
      <c r="A129" s="10"/>
      <c r="B129" s="11"/>
      <c r="C129" s="12"/>
      <c r="D129" s="13">
        <v>43</v>
      </c>
      <c r="E129" s="12"/>
    </row>
    <row r="130" spans="1:5" ht="15" hidden="1" customHeight="1">
      <c r="A130" s="10"/>
      <c r="B130" s="11"/>
      <c r="C130" s="12"/>
      <c r="D130" s="13">
        <v>44</v>
      </c>
      <c r="E130" s="12"/>
    </row>
    <row r="131" spans="1:5" ht="15" hidden="1" customHeight="1">
      <c r="A131" s="10"/>
      <c r="B131" s="11"/>
      <c r="C131" s="12"/>
      <c r="D131" s="13">
        <v>45</v>
      </c>
      <c r="E131" s="12"/>
    </row>
    <row r="132" spans="1:5" ht="15" hidden="1" customHeight="1">
      <c r="A132" s="10"/>
      <c r="B132" s="11"/>
      <c r="C132" s="12"/>
      <c r="D132" s="13">
        <v>46</v>
      </c>
      <c r="E132" s="12"/>
    </row>
    <row r="133" spans="1:5" ht="15" hidden="1" customHeight="1">
      <c r="A133" s="10"/>
      <c r="B133" s="11"/>
      <c r="C133" s="12"/>
      <c r="D133" s="13">
        <v>47</v>
      </c>
      <c r="E133" s="12"/>
    </row>
    <row r="134" spans="1:5" ht="15" hidden="1" customHeight="1">
      <c r="A134" s="10"/>
      <c r="B134" s="11"/>
      <c r="C134" s="12"/>
      <c r="D134" s="13">
        <v>48</v>
      </c>
      <c r="E134" s="12"/>
    </row>
    <row r="135" spans="1:5" ht="15" hidden="1" customHeight="1">
      <c r="A135" s="10"/>
      <c r="B135" s="11"/>
      <c r="C135" s="12"/>
      <c r="D135" s="13">
        <v>49</v>
      </c>
      <c r="E135" s="12"/>
    </row>
    <row r="136" spans="1:5" ht="15" hidden="1" customHeight="1">
      <c r="A136" s="10"/>
      <c r="B136" s="11"/>
      <c r="C136" s="12"/>
      <c r="D136" s="13">
        <v>50</v>
      </c>
      <c r="E136" s="12"/>
    </row>
    <row r="137" spans="1:5" ht="15" hidden="1" customHeight="1">
      <c r="A137" s="10"/>
      <c r="B137" s="11"/>
      <c r="C137" s="12"/>
      <c r="D137" s="13">
        <v>51</v>
      </c>
      <c r="E137" s="12"/>
    </row>
    <row r="138" spans="1:5" ht="15" hidden="1" customHeight="1">
      <c r="A138" s="10"/>
      <c r="B138" s="11"/>
      <c r="C138" s="12"/>
      <c r="D138" s="13">
        <v>52</v>
      </c>
      <c r="E138" s="12"/>
    </row>
    <row r="139" spans="1:5" ht="15" hidden="1" customHeight="1">
      <c r="A139" s="10"/>
      <c r="B139" s="11"/>
      <c r="C139" s="12"/>
      <c r="D139" s="13">
        <v>53</v>
      </c>
      <c r="E139" s="12"/>
    </row>
    <row r="140" spans="1:5" ht="15" hidden="1" customHeight="1">
      <c r="A140" s="10"/>
      <c r="B140" s="11"/>
      <c r="C140" s="12"/>
      <c r="D140" s="13">
        <v>54</v>
      </c>
      <c r="E140" s="12"/>
    </row>
    <row r="141" spans="1:5" ht="15" hidden="1" customHeight="1">
      <c r="A141" s="10"/>
      <c r="B141" s="11"/>
      <c r="C141" s="12"/>
      <c r="D141" s="13">
        <v>55</v>
      </c>
      <c r="E141" s="12"/>
    </row>
    <row r="142" spans="1:5" ht="15" hidden="1" customHeight="1">
      <c r="A142" s="10"/>
      <c r="B142" s="11"/>
      <c r="C142" s="12"/>
      <c r="D142" s="13">
        <v>56</v>
      </c>
      <c r="E142" s="12"/>
    </row>
    <row r="143" spans="1:5" ht="15" hidden="1" customHeight="1">
      <c r="A143" s="10"/>
      <c r="B143" s="11"/>
      <c r="C143" s="12"/>
      <c r="D143" s="13">
        <v>57</v>
      </c>
      <c r="E143" s="12"/>
    </row>
    <row r="144" spans="1:5" ht="15" hidden="1" customHeight="1">
      <c r="A144" s="10"/>
      <c r="B144" s="11"/>
      <c r="C144" s="12"/>
      <c r="D144" s="13">
        <v>58</v>
      </c>
      <c r="E144" s="12"/>
    </row>
    <row r="145" spans="1:5" ht="15" hidden="1" customHeight="1">
      <c r="A145" s="10"/>
      <c r="B145" s="11"/>
      <c r="C145" s="12"/>
      <c r="D145" s="13">
        <v>59</v>
      </c>
      <c r="E145" s="12"/>
    </row>
    <row r="146" spans="1:5" ht="15" hidden="1" customHeight="1">
      <c r="A146" s="10"/>
      <c r="B146" s="11"/>
      <c r="C146" s="12"/>
      <c r="D146" s="13">
        <v>60</v>
      </c>
      <c r="E146" s="12"/>
    </row>
    <row r="147" spans="1:5" ht="15" hidden="1" customHeight="1">
      <c r="A147" s="10"/>
      <c r="B147" s="11"/>
      <c r="C147" s="12"/>
      <c r="D147" s="13">
        <v>61</v>
      </c>
      <c r="E147" s="12"/>
    </row>
    <row r="148" spans="1:5" ht="15" hidden="1" customHeight="1">
      <c r="A148" s="10"/>
      <c r="B148" s="11"/>
      <c r="C148" s="12"/>
      <c r="D148" s="13">
        <v>62</v>
      </c>
      <c r="E148" s="12"/>
    </row>
    <row r="149" spans="1:5" ht="15" hidden="1" customHeight="1">
      <c r="A149" s="10"/>
      <c r="B149" s="11"/>
      <c r="C149" s="12"/>
      <c r="D149" s="13">
        <v>63</v>
      </c>
      <c r="E149" s="12"/>
    </row>
    <row r="150" spans="1:5" ht="15" hidden="1" customHeight="1">
      <c r="A150" s="10"/>
      <c r="B150" s="11"/>
      <c r="C150" s="12"/>
      <c r="D150" s="13">
        <v>64</v>
      </c>
      <c r="E150" s="12"/>
    </row>
    <row r="151" spans="1:5" ht="15" hidden="1" customHeight="1">
      <c r="A151" s="10"/>
      <c r="B151" s="11"/>
      <c r="C151" s="12"/>
      <c r="D151" s="13">
        <v>65</v>
      </c>
      <c r="E151" s="12"/>
    </row>
    <row r="152" spans="1:5" ht="15" hidden="1" customHeight="1">
      <c r="A152" s="10"/>
      <c r="B152" s="11"/>
      <c r="C152" s="12"/>
      <c r="D152" s="13">
        <v>66</v>
      </c>
      <c r="E152" s="12"/>
    </row>
    <row r="153" spans="1:5" ht="15" hidden="1" customHeight="1">
      <c r="A153" s="10"/>
      <c r="B153" s="11"/>
      <c r="C153" s="12"/>
      <c r="D153" s="13">
        <v>67</v>
      </c>
      <c r="E153" s="12"/>
    </row>
    <row r="154" spans="1:5" ht="15" hidden="1" customHeight="1">
      <c r="A154" s="10"/>
      <c r="B154" s="11"/>
      <c r="C154" s="12"/>
      <c r="D154" s="13">
        <v>68</v>
      </c>
      <c r="E154" s="12"/>
    </row>
    <row r="155" spans="1:5" ht="15" hidden="1" customHeight="1">
      <c r="A155" s="10"/>
      <c r="B155" s="11"/>
      <c r="C155" s="12"/>
      <c r="D155" s="13">
        <v>69</v>
      </c>
      <c r="E155" s="12"/>
    </row>
    <row r="156" spans="1:5" ht="15" hidden="1" customHeight="1">
      <c r="A156" s="10"/>
      <c r="B156" s="11"/>
      <c r="C156" s="12"/>
      <c r="D156" s="13">
        <v>70</v>
      </c>
      <c r="E156" s="12"/>
    </row>
    <row r="157" spans="1:5" ht="15" hidden="1" customHeight="1">
      <c r="A157" s="10"/>
      <c r="B157" s="11"/>
      <c r="C157" s="12"/>
      <c r="D157" s="13">
        <v>71</v>
      </c>
      <c r="E157" s="12"/>
    </row>
    <row r="158" spans="1:5" ht="15" hidden="1" customHeight="1">
      <c r="A158" s="10"/>
      <c r="B158" s="11"/>
      <c r="C158" s="12"/>
      <c r="D158" s="13">
        <v>72</v>
      </c>
      <c r="E158" s="12"/>
    </row>
    <row r="159" spans="1:5" ht="15" hidden="1" customHeight="1">
      <c r="A159" s="10"/>
      <c r="B159" s="11"/>
      <c r="C159" s="12"/>
      <c r="D159" s="13">
        <v>73</v>
      </c>
      <c r="E159" s="12"/>
    </row>
    <row r="160" spans="1:5" ht="15" hidden="1" customHeight="1">
      <c r="A160" s="10"/>
      <c r="B160" s="11"/>
      <c r="C160" s="12"/>
      <c r="D160" s="13">
        <v>74</v>
      </c>
      <c r="E160" s="12"/>
    </row>
    <row r="161" spans="1:5" ht="15" hidden="1" customHeight="1">
      <c r="A161" s="10"/>
      <c r="B161" s="11"/>
      <c r="C161" s="12"/>
      <c r="D161" s="13">
        <v>75</v>
      </c>
      <c r="E161" s="12"/>
    </row>
    <row r="162" spans="1:5" ht="15" hidden="1" customHeight="1">
      <c r="A162" s="10"/>
      <c r="B162" s="11"/>
      <c r="C162" s="12"/>
      <c r="D162" s="13">
        <v>76</v>
      </c>
      <c r="E162" s="12"/>
    </row>
    <row r="163" spans="1:5" ht="15" hidden="1" customHeight="1">
      <c r="A163" s="10"/>
      <c r="B163" s="11"/>
      <c r="C163" s="12"/>
      <c r="D163" s="13">
        <v>77</v>
      </c>
      <c r="E163" s="12"/>
    </row>
    <row r="164" spans="1:5" ht="15" hidden="1" customHeight="1">
      <c r="A164" s="10"/>
      <c r="B164" s="11"/>
      <c r="C164" s="12"/>
      <c r="D164" s="13">
        <v>78</v>
      </c>
      <c r="E164" s="12"/>
    </row>
    <row r="165" spans="1:5" ht="15" hidden="1" customHeight="1">
      <c r="A165" s="10"/>
      <c r="B165" s="11"/>
      <c r="C165" s="12"/>
      <c r="D165" s="13">
        <v>79</v>
      </c>
      <c r="E165" s="12"/>
    </row>
    <row r="166" spans="1:5" ht="15" hidden="1" customHeight="1">
      <c r="A166" s="10"/>
      <c r="B166" s="11"/>
      <c r="C166" s="12"/>
      <c r="D166" s="13">
        <v>80</v>
      </c>
      <c r="E166" s="12"/>
    </row>
    <row r="167" spans="1:5" ht="15" hidden="1" customHeight="1">
      <c r="A167" s="10"/>
      <c r="B167" s="11"/>
      <c r="C167" s="12"/>
      <c r="D167" s="13">
        <v>81</v>
      </c>
      <c r="E167" s="12"/>
    </row>
    <row r="168" spans="1:5" ht="27" customHeight="1">
      <c r="A168" s="482" t="s">
        <v>19</v>
      </c>
      <c r="B168" s="482"/>
      <c r="C168" s="8"/>
      <c r="D168" s="9">
        <v>1</v>
      </c>
      <c r="E168" s="7" t="s">
        <v>57</v>
      </c>
    </row>
    <row r="169" spans="1:5" ht="14.25" customHeight="1">
      <c r="A169" s="10"/>
      <c r="B169" s="287" t="s">
        <v>52</v>
      </c>
      <c r="C169" s="288"/>
      <c r="D169" s="289">
        <v>3</v>
      </c>
      <c r="E169" s="290" t="s">
        <v>236</v>
      </c>
    </row>
    <row r="170" spans="1:5" ht="14.25" customHeight="1">
      <c r="A170" s="10"/>
      <c r="B170" s="287" t="s">
        <v>53</v>
      </c>
      <c r="C170" s="288"/>
      <c r="D170" s="289">
        <v>4</v>
      </c>
      <c r="E170" s="290" t="s">
        <v>24</v>
      </c>
    </row>
    <row r="171" spans="1:5" ht="14.25" customHeight="1">
      <c r="A171" s="10"/>
      <c r="B171" s="287" t="s">
        <v>374</v>
      </c>
      <c r="C171" s="288"/>
      <c r="D171" s="289"/>
      <c r="E171" s="290" t="s">
        <v>25</v>
      </c>
    </row>
    <row r="172" spans="1:5" ht="14.25" customHeight="1">
      <c r="A172" s="10"/>
      <c r="B172" s="287" t="s">
        <v>54</v>
      </c>
      <c r="C172" s="288"/>
      <c r="D172" s="289">
        <v>5</v>
      </c>
      <c r="E172" s="290" t="s">
        <v>26</v>
      </c>
    </row>
    <row r="173" spans="1:5" ht="14.25" customHeight="1">
      <c r="A173" s="10"/>
      <c r="B173" s="287" t="s">
        <v>375</v>
      </c>
      <c r="C173" s="288"/>
      <c r="D173" s="289"/>
      <c r="E173" s="290" t="s">
        <v>27</v>
      </c>
    </row>
    <row r="174" spans="1:5" ht="14.25" customHeight="1">
      <c r="A174" s="10"/>
      <c r="B174" s="287" t="s">
        <v>55</v>
      </c>
      <c r="C174" s="288"/>
      <c r="D174" s="289">
        <v>6</v>
      </c>
      <c r="E174" s="290" t="s">
        <v>28</v>
      </c>
    </row>
    <row r="175" spans="1:5" ht="14.25" customHeight="1">
      <c r="A175" s="10"/>
      <c r="B175" s="287" t="s">
        <v>376</v>
      </c>
      <c r="C175" s="288"/>
      <c r="D175" s="289">
        <v>7</v>
      </c>
      <c r="E175" s="291" t="s">
        <v>31</v>
      </c>
    </row>
    <row r="176" spans="1:5" ht="14.25" customHeight="1">
      <c r="A176" s="10"/>
      <c r="B176" s="287" t="s">
        <v>377</v>
      </c>
      <c r="C176" s="288"/>
      <c r="D176" s="289">
        <v>8</v>
      </c>
      <c r="E176" s="291" t="s">
        <v>33</v>
      </c>
    </row>
    <row r="177" spans="1:5" ht="14.25" customHeight="1">
      <c r="A177" s="10"/>
      <c r="B177" s="287" t="s">
        <v>378</v>
      </c>
      <c r="C177" s="288"/>
      <c r="D177" s="289"/>
      <c r="E177" s="290" t="s">
        <v>253</v>
      </c>
    </row>
    <row r="178" spans="1:5" ht="14.25" customHeight="1">
      <c r="A178" s="10"/>
      <c r="B178" s="287" t="s">
        <v>379</v>
      </c>
      <c r="C178" s="288"/>
      <c r="D178" s="289">
        <v>9</v>
      </c>
      <c r="E178" s="291" t="s">
        <v>37</v>
      </c>
    </row>
    <row r="179" spans="1:5" ht="15" hidden="1" customHeight="1">
      <c r="A179" s="10"/>
      <c r="B179" s="11"/>
      <c r="C179" s="12"/>
      <c r="D179" s="13">
        <v>10</v>
      </c>
      <c r="E179" s="12"/>
    </row>
    <row r="180" spans="1:5" ht="15" hidden="1" customHeight="1">
      <c r="A180" s="10"/>
      <c r="B180" s="11"/>
      <c r="C180" s="12"/>
      <c r="D180" s="13">
        <v>11</v>
      </c>
      <c r="E180" s="12"/>
    </row>
    <row r="181" spans="1:5" ht="15" hidden="1" customHeight="1">
      <c r="A181" s="10"/>
      <c r="B181" s="11"/>
      <c r="C181" s="12"/>
      <c r="D181" s="13">
        <v>12</v>
      </c>
      <c r="E181" s="12"/>
    </row>
    <row r="182" spans="1:5" ht="15" hidden="1" customHeight="1">
      <c r="A182" s="10"/>
      <c r="B182" s="11"/>
      <c r="C182" s="12"/>
      <c r="D182" s="13">
        <v>13</v>
      </c>
      <c r="E182" s="12"/>
    </row>
    <row r="183" spans="1:5" ht="15" hidden="1" customHeight="1">
      <c r="A183" s="10"/>
      <c r="B183" s="11"/>
      <c r="C183" s="12"/>
      <c r="D183" s="13">
        <v>14</v>
      </c>
      <c r="E183" s="12"/>
    </row>
    <row r="184" spans="1:5" ht="15" hidden="1" customHeight="1">
      <c r="A184" s="10"/>
      <c r="B184" s="11"/>
      <c r="C184" s="12"/>
      <c r="D184" s="13">
        <v>15</v>
      </c>
      <c r="E184" s="12"/>
    </row>
    <row r="185" spans="1:5" ht="15" hidden="1" customHeight="1">
      <c r="A185" s="10"/>
      <c r="B185" s="11"/>
      <c r="C185" s="12"/>
      <c r="D185" s="13">
        <v>16</v>
      </c>
      <c r="E185" s="12"/>
    </row>
    <row r="186" spans="1:5" ht="15" hidden="1" customHeight="1">
      <c r="A186" s="10"/>
      <c r="B186" s="11"/>
      <c r="C186" s="12"/>
      <c r="D186" s="13">
        <v>17</v>
      </c>
      <c r="E186" s="12"/>
    </row>
    <row r="187" spans="1:5" ht="15" hidden="1" customHeight="1">
      <c r="A187" s="10"/>
      <c r="B187" s="11"/>
      <c r="C187" s="12"/>
      <c r="D187" s="13">
        <v>18</v>
      </c>
      <c r="E187" s="12"/>
    </row>
    <row r="188" spans="1:5" ht="15" hidden="1" customHeight="1">
      <c r="A188" s="10"/>
      <c r="B188" s="11"/>
      <c r="C188" s="12"/>
      <c r="D188" s="13">
        <v>19</v>
      </c>
      <c r="E188" s="12"/>
    </row>
    <row r="189" spans="1:5" ht="15" hidden="1" customHeight="1">
      <c r="A189" s="10"/>
      <c r="B189" s="11"/>
      <c r="C189" s="12"/>
      <c r="D189" s="13">
        <v>20</v>
      </c>
      <c r="E189" s="12"/>
    </row>
    <row r="190" spans="1:5" ht="15" hidden="1" customHeight="1">
      <c r="A190" s="10"/>
      <c r="B190" s="11"/>
      <c r="C190" s="12"/>
      <c r="D190" s="13">
        <v>21</v>
      </c>
      <c r="E190" s="12"/>
    </row>
    <row r="191" spans="1:5" ht="15" hidden="1" customHeight="1">
      <c r="A191" s="10"/>
      <c r="B191" s="11"/>
      <c r="C191" s="12"/>
      <c r="D191" s="13">
        <v>22</v>
      </c>
      <c r="E191" s="12"/>
    </row>
    <row r="192" spans="1:5" ht="15" hidden="1" customHeight="1">
      <c r="A192" s="10"/>
      <c r="B192" s="11"/>
      <c r="C192" s="12"/>
      <c r="D192" s="13">
        <v>23</v>
      </c>
      <c r="E192" s="12"/>
    </row>
    <row r="193" spans="1:5" ht="15" hidden="1" customHeight="1">
      <c r="A193" s="10"/>
      <c r="B193" s="11"/>
      <c r="C193" s="12"/>
      <c r="D193" s="13">
        <v>24</v>
      </c>
      <c r="E193" s="12"/>
    </row>
    <row r="194" spans="1:5" ht="15" hidden="1" customHeight="1">
      <c r="A194" s="10"/>
      <c r="B194" s="11"/>
      <c r="C194" s="12"/>
      <c r="D194" s="13">
        <v>25</v>
      </c>
      <c r="E194" s="12"/>
    </row>
    <row r="195" spans="1:5" ht="15" hidden="1" customHeight="1">
      <c r="A195" s="10"/>
      <c r="B195" s="11"/>
      <c r="C195" s="12"/>
      <c r="D195" s="13">
        <v>26</v>
      </c>
      <c r="E195" s="12"/>
    </row>
    <row r="196" spans="1:5" ht="15" hidden="1" customHeight="1">
      <c r="A196" s="10"/>
      <c r="B196" s="11"/>
      <c r="C196" s="12"/>
      <c r="D196" s="13">
        <v>27</v>
      </c>
      <c r="E196" s="12"/>
    </row>
    <row r="197" spans="1:5" ht="15" hidden="1" customHeight="1">
      <c r="A197" s="10"/>
      <c r="B197" s="11"/>
      <c r="C197" s="12"/>
      <c r="D197" s="13">
        <v>28</v>
      </c>
      <c r="E197" s="12"/>
    </row>
    <row r="198" spans="1:5" ht="15" hidden="1" customHeight="1">
      <c r="A198" s="10"/>
      <c r="B198" s="11"/>
      <c r="C198" s="12"/>
      <c r="D198" s="13">
        <v>29</v>
      </c>
      <c r="E198" s="12"/>
    </row>
    <row r="199" spans="1:5" ht="15" hidden="1" customHeight="1">
      <c r="A199" s="10"/>
      <c r="B199" s="11"/>
      <c r="C199" s="12"/>
      <c r="D199" s="13">
        <v>30</v>
      </c>
      <c r="E199" s="12"/>
    </row>
    <row r="200" spans="1:5" ht="15" hidden="1" customHeight="1">
      <c r="A200" s="10"/>
      <c r="B200" s="11"/>
      <c r="C200" s="12"/>
      <c r="D200" s="13">
        <v>31</v>
      </c>
      <c r="E200" s="12"/>
    </row>
    <row r="201" spans="1:5" ht="15" hidden="1" customHeight="1">
      <c r="A201" s="10"/>
      <c r="B201" s="11"/>
      <c r="C201" s="12"/>
      <c r="D201" s="13">
        <v>32</v>
      </c>
      <c r="E201" s="12"/>
    </row>
    <row r="202" spans="1:5" ht="15" hidden="1" customHeight="1">
      <c r="A202" s="10"/>
      <c r="B202" s="11"/>
      <c r="C202" s="12"/>
      <c r="D202" s="13">
        <v>33</v>
      </c>
      <c r="E202" s="12"/>
    </row>
    <row r="203" spans="1:5" ht="15" hidden="1" customHeight="1">
      <c r="A203" s="10"/>
      <c r="B203" s="11"/>
      <c r="C203" s="12"/>
      <c r="D203" s="13">
        <v>34</v>
      </c>
      <c r="E203" s="12"/>
    </row>
    <row r="204" spans="1:5" ht="15" hidden="1" customHeight="1">
      <c r="A204" s="10"/>
      <c r="B204" s="11"/>
      <c r="C204" s="12"/>
      <c r="D204" s="13">
        <v>35</v>
      </c>
      <c r="E204" s="12"/>
    </row>
    <row r="205" spans="1:5" ht="15" hidden="1" customHeight="1">
      <c r="A205" s="10"/>
      <c r="B205" s="11"/>
      <c r="C205" s="12"/>
      <c r="D205" s="13">
        <v>36</v>
      </c>
      <c r="E205" s="12"/>
    </row>
    <row r="206" spans="1:5" ht="15" hidden="1" customHeight="1">
      <c r="A206" s="10"/>
      <c r="B206" s="11"/>
      <c r="C206" s="12"/>
      <c r="D206" s="13">
        <v>37</v>
      </c>
      <c r="E206" s="12"/>
    </row>
    <row r="207" spans="1:5" ht="15" hidden="1" customHeight="1">
      <c r="A207" s="10"/>
      <c r="B207" s="11"/>
      <c r="C207" s="12"/>
      <c r="D207" s="13">
        <v>38</v>
      </c>
      <c r="E207" s="12"/>
    </row>
    <row r="208" spans="1:5" ht="15" hidden="1" customHeight="1">
      <c r="A208" s="10"/>
      <c r="B208" s="11"/>
      <c r="C208" s="12"/>
      <c r="D208" s="13">
        <v>39</v>
      </c>
      <c r="E208" s="12"/>
    </row>
    <row r="209" spans="1:5" ht="15" hidden="1" customHeight="1">
      <c r="A209" s="10"/>
      <c r="B209" s="11"/>
      <c r="C209" s="12"/>
      <c r="D209" s="13">
        <v>40</v>
      </c>
      <c r="E209" s="12"/>
    </row>
    <row r="210" spans="1:5" ht="15" hidden="1" customHeight="1">
      <c r="A210" s="10"/>
      <c r="B210" s="11"/>
      <c r="C210" s="12"/>
      <c r="D210" s="13">
        <v>41</v>
      </c>
      <c r="E210" s="12"/>
    </row>
    <row r="211" spans="1:5" ht="15" hidden="1" customHeight="1">
      <c r="A211" s="10"/>
      <c r="B211" s="11"/>
      <c r="C211" s="12"/>
      <c r="D211" s="13">
        <v>42</v>
      </c>
      <c r="E211" s="12"/>
    </row>
    <row r="212" spans="1:5" ht="15" hidden="1" customHeight="1">
      <c r="A212" s="10"/>
      <c r="B212" s="11"/>
      <c r="C212" s="12"/>
      <c r="D212" s="13">
        <v>43</v>
      </c>
      <c r="E212" s="12"/>
    </row>
    <row r="213" spans="1:5" ht="15" hidden="1" customHeight="1">
      <c r="A213" s="10"/>
      <c r="B213" s="11"/>
      <c r="C213" s="12"/>
      <c r="D213" s="13">
        <v>44</v>
      </c>
      <c r="E213" s="12"/>
    </row>
    <row r="214" spans="1:5" ht="15" hidden="1" customHeight="1">
      <c r="A214" s="10"/>
      <c r="B214" s="11"/>
      <c r="C214" s="12"/>
      <c r="D214" s="13">
        <v>45</v>
      </c>
      <c r="E214" s="12"/>
    </row>
    <row r="215" spans="1:5" ht="15" hidden="1" customHeight="1">
      <c r="A215" s="10"/>
      <c r="B215" s="11"/>
      <c r="C215" s="12"/>
      <c r="D215" s="13">
        <v>46</v>
      </c>
      <c r="E215" s="12"/>
    </row>
    <row r="216" spans="1:5" ht="15" hidden="1" customHeight="1">
      <c r="A216" s="10"/>
      <c r="B216" s="11"/>
      <c r="C216" s="12"/>
      <c r="D216" s="13">
        <v>47</v>
      </c>
      <c r="E216" s="12"/>
    </row>
    <row r="217" spans="1:5" ht="15" hidden="1" customHeight="1">
      <c r="A217" s="10"/>
      <c r="B217" s="11"/>
      <c r="C217" s="12"/>
      <c r="D217" s="13">
        <v>48</v>
      </c>
      <c r="E217" s="12"/>
    </row>
    <row r="218" spans="1:5" ht="15" hidden="1" customHeight="1">
      <c r="A218" s="10"/>
      <c r="B218" s="11"/>
      <c r="C218" s="12"/>
      <c r="D218" s="13">
        <v>49</v>
      </c>
      <c r="E218" s="12"/>
    </row>
    <row r="219" spans="1:5" ht="15" hidden="1" customHeight="1">
      <c r="A219" s="10"/>
      <c r="B219" s="11"/>
      <c r="C219" s="12"/>
      <c r="D219" s="13">
        <v>50</v>
      </c>
      <c r="E219" s="12"/>
    </row>
    <row r="220" spans="1:5" ht="15" hidden="1" customHeight="1">
      <c r="A220" s="10"/>
      <c r="B220" s="11"/>
      <c r="C220" s="12"/>
      <c r="D220" s="13">
        <v>51</v>
      </c>
      <c r="E220" s="12"/>
    </row>
    <row r="221" spans="1:5" ht="15" hidden="1" customHeight="1">
      <c r="A221" s="10"/>
      <c r="B221" s="11"/>
      <c r="C221" s="12"/>
      <c r="D221" s="13">
        <v>52</v>
      </c>
      <c r="E221" s="12"/>
    </row>
    <row r="222" spans="1:5" ht="15" hidden="1" customHeight="1">
      <c r="A222" s="10"/>
      <c r="B222" s="11"/>
      <c r="C222" s="12"/>
      <c r="D222" s="13">
        <v>53</v>
      </c>
      <c r="E222" s="12"/>
    </row>
    <row r="223" spans="1:5" ht="15" hidden="1" customHeight="1">
      <c r="A223" s="10"/>
      <c r="B223" s="11"/>
      <c r="C223" s="12"/>
      <c r="D223" s="13">
        <v>54</v>
      </c>
      <c r="E223" s="12"/>
    </row>
    <row r="224" spans="1:5" ht="15" hidden="1" customHeight="1">
      <c r="A224" s="10"/>
      <c r="B224" s="11"/>
      <c r="C224" s="12"/>
      <c r="D224" s="13">
        <v>55</v>
      </c>
      <c r="E224" s="12"/>
    </row>
    <row r="225" spans="1:5" ht="15" hidden="1" customHeight="1">
      <c r="A225" s="10"/>
      <c r="B225" s="11"/>
      <c r="C225" s="12"/>
      <c r="D225" s="13">
        <v>56</v>
      </c>
      <c r="E225" s="12"/>
    </row>
    <row r="226" spans="1:5" ht="15" hidden="1" customHeight="1">
      <c r="A226" s="10"/>
      <c r="B226" s="11"/>
      <c r="C226" s="12"/>
      <c r="D226" s="13">
        <v>57</v>
      </c>
      <c r="E226" s="12"/>
    </row>
    <row r="227" spans="1:5" ht="15" hidden="1" customHeight="1">
      <c r="A227" s="10"/>
      <c r="B227" s="11"/>
      <c r="C227" s="12"/>
      <c r="D227" s="13">
        <v>58</v>
      </c>
      <c r="E227" s="12"/>
    </row>
    <row r="228" spans="1:5" ht="15" hidden="1" customHeight="1">
      <c r="A228" s="10"/>
      <c r="B228" s="11"/>
      <c r="C228" s="12"/>
      <c r="D228" s="13">
        <v>59</v>
      </c>
      <c r="E228" s="12"/>
    </row>
    <row r="229" spans="1:5" ht="15" hidden="1" customHeight="1">
      <c r="A229" s="10"/>
      <c r="B229" s="11"/>
      <c r="C229" s="12"/>
      <c r="D229" s="13">
        <v>60</v>
      </c>
      <c r="E229" s="12"/>
    </row>
    <row r="230" spans="1:5" ht="15" hidden="1" customHeight="1">
      <c r="A230" s="10"/>
      <c r="B230" s="11"/>
      <c r="C230" s="12"/>
      <c r="D230" s="13">
        <v>61</v>
      </c>
      <c r="E230" s="12"/>
    </row>
    <row r="231" spans="1:5" ht="15" hidden="1" customHeight="1">
      <c r="A231" s="10"/>
      <c r="B231" s="11"/>
      <c r="C231" s="12"/>
      <c r="D231" s="13">
        <v>62</v>
      </c>
      <c r="E231" s="12"/>
    </row>
    <row r="232" spans="1:5" ht="15" hidden="1" customHeight="1">
      <c r="A232" s="10"/>
      <c r="B232" s="11"/>
      <c r="C232" s="12"/>
      <c r="D232" s="13">
        <v>63</v>
      </c>
      <c r="E232" s="12"/>
    </row>
    <row r="233" spans="1:5" ht="15" hidden="1" customHeight="1">
      <c r="A233" s="10"/>
      <c r="B233" s="11"/>
      <c r="C233" s="12"/>
      <c r="D233" s="13">
        <v>64</v>
      </c>
      <c r="E233" s="12"/>
    </row>
    <row r="234" spans="1:5" ht="15" hidden="1" customHeight="1">
      <c r="A234" s="10"/>
      <c r="B234" s="11"/>
      <c r="C234" s="12"/>
      <c r="D234" s="13">
        <v>65</v>
      </c>
      <c r="E234" s="12"/>
    </row>
    <row r="235" spans="1:5" ht="15" hidden="1" customHeight="1">
      <c r="A235" s="10"/>
      <c r="B235" s="11"/>
      <c r="C235" s="12"/>
      <c r="D235" s="13">
        <v>66</v>
      </c>
      <c r="E235" s="12"/>
    </row>
    <row r="236" spans="1:5" ht="15" hidden="1" customHeight="1">
      <c r="A236" s="10"/>
      <c r="B236" s="11"/>
      <c r="C236" s="12"/>
      <c r="D236" s="13">
        <v>67</v>
      </c>
      <c r="E236" s="12"/>
    </row>
    <row r="237" spans="1:5" ht="15" hidden="1" customHeight="1">
      <c r="A237" s="10"/>
      <c r="B237" s="11"/>
      <c r="C237" s="12"/>
      <c r="D237" s="13">
        <v>68</v>
      </c>
      <c r="E237" s="12"/>
    </row>
    <row r="238" spans="1:5" ht="15" hidden="1" customHeight="1">
      <c r="A238" s="10"/>
      <c r="B238" s="11"/>
      <c r="C238" s="12"/>
      <c r="D238" s="13">
        <v>69</v>
      </c>
      <c r="E238" s="12"/>
    </row>
    <row r="239" spans="1:5" ht="15" hidden="1" customHeight="1">
      <c r="A239" s="10"/>
      <c r="B239" s="11"/>
      <c r="C239" s="12"/>
      <c r="D239" s="13">
        <v>70</v>
      </c>
      <c r="E239" s="12"/>
    </row>
    <row r="240" spans="1:5" ht="15" hidden="1" customHeight="1">
      <c r="A240" s="10"/>
      <c r="B240" s="11"/>
      <c r="C240" s="12"/>
      <c r="D240" s="13">
        <v>71</v>
      </c>
      <c r="E240" s="12"/>
    </row>
    <row r="241" spans="1:5" ht="15" hidden="1" customHeight="1">
      <c r="A241" s="10"/>
      <c r="B241" s="11"/>
      <c r="C241" s="12"/>
      <c r="D241" s="13">
        <v>72</v>
      </c>
      <c r="E241" s="12"/>
    </row>
    <row r="242" spans="1:5" ht="15" hidden="1" customHeight="1">
      <c r="A242" s="10"/>
      <c r="B242" s="11"/>
      <c r="C242" s="12"/>
      <c r="D242" s="13">
        <v>73</v>
      </c>
      <c r="E242" s="12"/>
    </row>
    <row r="243" spans="1:5" ht="15" hidden="1" customHeight="1">
      <c r="A243" s="10"/>
      <c r="B243" s="11"/>
      <c r="C243" s="12"/>
      <c r="D243" s="13">
        <v>74</v>
      </c>
      <c r="E243" s="12"/>
    </row>
    <row r="244" spans="1:5" ht="15" hidden="1" customHeight="1">
      <c r="A244" s="10"/>
      <c r="B244" s="11"/>
      <c r="C244" s="12"/>
      <c r="D244" s="13">
        <v>75</v>
      </c>
      <c r="E244" s="12"/>
    </row>
    <row r="245" spans="1:5" ht="15" hidden="1" customHeight="1">
      <c r="A245" s="10"/>
      <c r="B245" s="11"/>
      <c r="C245" s="12"/>
      <c r="D245" s="13">
        <v>76</v>
      </c>
      <c r="E245" s="12"/>
    </row>
    <row r="246" spans="1:5" ht="15" hidden="1" customHeight="1">
      <c r="A246" s="10"/>
      <c r="B246" s="11"/>
      <c r="C246" s="12"/>
      <c r="D246" s="13">
        <v>77</v>
      </c>
      <c r="E246" s="12"/>
    </row>
    <row r="247" spans="1:5" ht="15" hidden="1" customHeight="1">
      <c r="A247" s="10"/>
      <c r="B247" s="11"/>
      <c r="C247" s="12"/>
      <c r="D247" s="13">
        <v>78</v>
      </c>
      <c r="E247" s="12"/>
    </row>
    <row r="248" spans="1:5" ht="15" hidden="1" customHeight="1">
      <c r="A248" s="10"/>
      <c r="B248" s="11"/>
      <c r="C248" s="12"/>
      <c r="D248" s="13">
        <v>79</v>
      </c>
      <c r="E248" s="12"/>
    </row>
    <row r="249" spans="1:5" ht="15" hidden="1" customHeight="1">
      <c r="A249" s="10"/>
      <c r="B249" s="11"/>
      <c r="C249" s="12"/>
      <c r="D249" s="13">
        <v>80</v>
      </c>
      <c r="E249" s="12"/>
    </row>
    <row r="250" spans="1:5" ht="15" hidden="1" customHeight="1">
      <c r="A250" s="10"/>
      <c r="B250" s="11"/>
      <c r="C250" s="12"/>
      <c r="D250" s="13">
        <v>81</v>
      </c>
      <c r="E250" s="12"/>
    </row>
    <row r="251" spans="1:5" ht="27" customHeight="1">
      <c r="A251" s="482" t="s">
        <v>20</v>
      </c>
      <c r="B251" s="482"/>
      <c r="C251" s="8"/>
      <c r="D251" s="9">
        <v>1</v>
      </c>
      <c r="E251" s="7" t="s">
        <v>58</v>
      </c>
    </row>
    <row r="252" spans="1:5" ht="14.25" customHeight="1">
      <c r="A252" s="10"/>
      <c r="B252" s="287" t="s">
        <v>52</v>
      </c>
      <c r="C252" s="288"/>
      <c r="D252" s="289">
        <v>3</v>
      </c>
      <c r="E252" s="290" t="s">
        <v>236</v>
      </c>
    </row>
    <row r="253" spans="1:5" ht="14.25" customHeight="1">
      <c r="A253" s="10"/>
      <c r="B253" s="287" t="s">
        <v>53</v>
      </c>
      <c r="C253" s="288"/>
      <c r="D253" s="289">
        <v>4</v>
      </c>
      <c r="E253" s="290" t="s">
        <v>24</v>
      </c>
    </row>
    <row r="254" spans="1:5" ht="14.25" customHeight="1">
      <c r="A254" s="10"/>
      <c r="B254" s="287" t="s">
        <v>374</v>
      </c>
      <c r="C254" s="288"/>
      <c r="D254" s="289"/>
      <c r="E254" s="290" t="s">
        <v>25</v>
      </c>
    </row>
    <row r="255" spans="1:5" ht="14.25" customHeight="1">
      <c r="A255" s="10"/>
      <c r="B255" s="287" t="s">
        <v>54</v>
      </c>
      <c r="C255" s="288"/>
      <c r="D255" s="289">
        <v>5</v>
      </c>
      <c r="E255" s="290" t="s">
        <v>26</v>
      </c>
    </row>
    <row r="256" spans="1:5" ht="14.25" customHeight="1">
      <c r="A256" s="10"/>
      <c r="B256" s="287" t="s">
        <v>375</v>
      </c>
      <c r="C256" s="288"/>
      <c r="D256" s="289"/>
      <c r="E256" s="290" t="s">
        <v>27</v>
      </c>
    </row>
    <row r="257" spans="1:5" ht="14.25" customHeight="1">
      <c r="A257" s="10"/>
      <c r="B257" s="287" t="s">
        <v>55</v>
      </c>
      <c r="C257" s="288"/>
      <c r="D257" s="289">
        <v>6</v>
      </c>
      <c r="E257" s="290" t="s">
        <v>28</v>
      </c>
    </row>
    <row r="258" spans="1:5" ht="14.25" customHeight="1">
      <c r="A258" s="10"/>
      <c r="B258" s="287" t="s">
        <v>376</v>
      </c>
      <c r="C258" s="288"/>
      <c r="D258" s="289">
        <v>7</v>
      </c>
      <c r="E258" s="291" t="s">
        <v>31</v>
      </c>
    </row>
    <row r="259" spans="1:5" ht="14.25" customHeight="1">
      <c r="A259" s="10"/>
      <c r="B259" s="287" t="s">
        <v>377</v>
      </c>
      <c r="C259" s="288"/>
      <c r="D259" s="289">
        <v>8</v>
      </c>
      <c r="E259" s="291" t="s">
        <v>33</v>
      </c>
    </row>
    <row r="260" spans="1:5" ht="14.25" customHeight="1">
      <c r="A260" s="10"/>
      <c r="B260" s="287" t="s">
        <v>378</v>
      </c>
      <c r="C260" s="288"/>
      <c r="D260" s="289"/>
      <c r="E260" s="290" t="s">
        <v>253</v>
      </c>
    </row>
    <row r="261" spans="1:5" ht="14.25" customHeight="1">
      <c r="A261" s="10"/>
      <c r="B261" s="287" t="s">
        <v>379</v>
      </c>
      <c r="C261" s="288"/>
      <c r="D261" s="289">
        <v>9</v>
      </c>
      <c r="E261" s="291" t="s">
        <v>37</v>
      </c>
    </row>
    <row r="262" spans="1:5" ht="15" hidden="1" customHeight="1">
      <c r="A262" s="10"/>
      <c r="B262" s="11"/>
      <c r="C262" s="12"/>
      <c r="D262" s="13">
        <v>10</v>
      </c>
      <c r="E262" s="12"/>
    </row>
    <row r="263" spans="1:5" ht="15" hidden="1" customHeight="1">
      <c r="A263" s="10"/>
      <c r="B263" s="11"/>
      <c r="C263" s="12"/>
      <c r="D263" s="13">
        <v>11</v>
      </c>
      <c r="E263" s="12"/>
    </row>
    <row r="264" spans="1:5" ht="15" hidden="1" customHeight="1">
      <c r="A264" s="10"/>
      <c r="B264" s="11"/>
      <c r="C264" s="12"/>
      <c r="D264" s="13">
        <v>12</v>
      </c>
      <c r="E264" s="12"/>
    </row>
    <row r="265" spans="1:5" ht="15" hidden="1" customHeight="1">
      <c r="A265" s="10"/>
      <c r="B265" s="11"/>
      <c r="C265" s="12"/>
      <c r="D265" s="13">
        <v>13</v>
      </c>
      <c r="E265" s="12"/>
    </row>
    <row r="266" spans="1:5" ht="15" hidden="1" customHeight="1">
      <c r="A266" s="10"/>
      <c r="B266" s="11"/>
      <c r="C266" s="12"/>
      <c r="D266" s="13">
        <v>14</v>
      </c>
      <c r="E266" s="12"/>
    </row>
    <row r="267" spans="1:5" ht="15" hidden="1" customHeight="1">
      <c r="A267" s="10"/>
      <c r="B267" s="11"/>
      <c r="C267" s="12"/>
      <c r="D267" s="13">
        <v>15</v>
      </c>
      <c r="E267" s="12"/>
    </row>
    <row r="268" spans="1:5" ht="15" hidden="1" customHeight="1">
      <c r="A268" s="10"/>
      <c r="B268" s="11"/>
      <c r="C268" s="12"/>
      <c r="D268" s="13">
        <v>16</v>
      </c>
      <c r="E268" s="12"/>
    </row>
    <row r="269" spans="1:5" ht="15" hidden="1" customHeight="1">
      <c r="A269" s="10"/>
      <c r="B269" s="11"/>
      <c r="C269" s="12"/>
      <c r="D269" s="13">
        <v>17</v>
      </c>
      <c r="E269" s="12"/>
    </row>
    <row r="270" spans="1:5" ht="15" hidden="1" customHeight="1">
      <c r="A270" s="10"/>
      <c r="B270" s="11"/>
      <c r="C270" s="12"/>
      <c r="D270" s="13">
        <v>18</v>
      </c>
      <c r="E270" s="12"/>
    </row>
    <row r="271" spans="1:5" ht="15" hidden="1" customHeight="1">
      <c r="A271" s="10"/>
      <c r="B271" s="11"/>
      <c r="C271" s="12"/>
      <c r="D271" s="13">
        <v>19</v>
      </c>
      <c r="E271" s="12"/>
    </row>
    <row r="272" spans="1:5" ht="15" hidden="1" customHeight="1">
      <c r="A272" s="10"/>
      <c r="B272" s="11"/>
      <c r="C272" s="12"/>
      <c r="D272" s="13">
        <v>20</v>
      </c>
      <c r="E272" s="12"/>
    </row>
    <row r="273" spans="1:5" ht="15" hidden="1" customHeight="1">
      <c r="A273" s="10"/>
      <c r="B273" s="11"/>
      <c r="C273" s="12"/>
      <c r="D273" s="13">
        <v>21</v>
      </c>
      <c r="E273" s="12"/>
    </row>
    <row r="274" spans="1:5" ht="15" hidden="1" customHeight="1">
      <c r="A274" s="10"/>
      <c r="B274" s="11"/>
      <c r="C274" s="12"/>
      <c r="D274" s="13">
        <v>22</v>
      </c>
      <c r="E274" s="12"/>
    </row>
    <row r="275" spans="1:5" ht="15" hidden="1" customHeight="1">
      <c r="A275" s="10"/>
      <c r="B275" s="11"/>
      <c r="C275" s="12"/>
      <c r="D275" s="13">
        <v>23</v>
      </c>
      <c r="E275" s="12"/>
    </row>
    <row r="276" spans="1:5" ht="15" hidden="1" customHeight="1">
      <c r="A276" s="10"/>
      <c r="B276" s="11"/>
      <c r="C276" s="12"/>
      <c r="D276" s="13">
        <v>24</v>
      </c>
      <c r="E276" s="12"/>
    </row>
    <row r="277" spans="1:5" ht="15" hidden="1" customHeight="1">
      <c r="A277" s="10"/>
      <c r="B277" s="11"/>
      <c r="C277" s="12"/>
      <c r="D277" s="13">
        <v>25</v>
      </c>
      <c r="E277" s="12"/>
    </row>
    <row r="278" spans="1:5" ht="15" hidden="1" customHeight="1">
      <c r="A278" s="10"/>
      <c r="B278" s="11"/>
      <c r="C278" s="12"/>
      <c r="D278" s="13">
        <v>26</v>
      </c>
      <c r="E278" s="12"/>
    </row>
    <row r="279" spans="1:5" ht="15" hidden="1" customHeight="1">
      <c r="A279" s="10"/>
      <c r="B279" s="11"/>
      <c r="C279" s="12"/>
      <c r="D279" s="13">
        <v>27</v>
      </c>
      <c r="E279" s="12"/>
    </row>
    <row r="280" spans="1:5" ht="15" hidden="1" customHeight="1">
      <c r="A280" s="10"/>
      <c r="B280" s="11"/>
      <c r="C280" s="12"/>
      <c r="D280" s="13">
        <v>28</v>
      </c>
      <c r="E280" s="12"/>
    </row>
    <row r="281" spans="1:5" ht="15" hidden="1" customHeight="1">
      <c r="A281" s="10"/>
      <c r="B281" s="11"/>
      <c r="C281" s="12"/>
      <c r="D281" s="13">
        <v>29</v>
      </c>
      <c r="E281" s="12"/>
    </row>
    <row r="282" spans="1:5" ht="15" hidden="1" customHeight="1">
      <c r="A282" s="10"/>
      <c r="B282" s="11"/>
      <c r="C282" s="12"/>
      <c r="D282" s="13">
        <v>30</v>
      </c>
      <c r="E282" s="12"/>
    </row>
    <row r="283" spans="1:5" ht="15" hidden="1" customHeight="1">
      <c r="A283" s="10"/>
      <c r="B283" s="11"/>
      <c r="C283" s="12"/>
      <c r="D283" s="13">
        <v>31</v>
      </c>
      <c r="E283" s="12"/>
    </row>
    <row r="284" spans="1:5" ht="15" hidden="1" customHeight="1">
      <c r="A284" s="10"/>
      <c r="B284" s="11"/>
      <c r="C284" s="12"/>
      <c r="D284" s="13">
        <v>32</v>
      </c>
      <c r="E284" s="12"/>
    </row>
    <row r="285" spans="1:5" ht="15" hidden="1" customHeight="1">
      <c r="A285" s="10"/>
      <c r="B285" s="11"/>
      <c r="C285" s="12"/>
      <c r="D285" s="13">
        <v>33</v>
      </c>
      <c r="E285" s="12"/>
    </row>
    <row r="286" spans="1:5" ht="15" hidden="1" customHeight="1">
      <c r="A286" s="10"/>
      <c r="B286" s="11"/>
      <c r="C286" s="12"/>
      <c r="D286" s="13">
        <v>34</v>
      </c>
      <c r="E286" s="12"/>
    </row>
    <row r="287" spans="1:5" ht="15" hidden="1" customHeight="1">
      <c r="A287" s="10"/>
      <c r="B287" s="11"/>
      <c r="C287" s="12"/>
      <c r="D287" s="13">
        <v>35</v>
      </c>
      <c r="E287" s="12"/>
    </row>
    <row r="288" spans="1:5" ht="15" hidden="1" customHeight="1">
      <c r="A288" s="10"/>
      <c r="B288" s="11"/>
      <c r="C288" s="12"/>
      <c r="D288" s="13">
        <v>36</v>
      </c>
      <c r="E288" s="12"/>
    </row>
    <row r="289" spans="1:5" ht="15" hidden="1" customHeight="1">
      <c r="A289" s="10"/>
      <c r="B289" s="11"/>
      <c r="C289" s="12"/>
      <c r="D289" s="13">
        <v>37</v>
      </c>
      <c r="E289" s="12"/>
    </row>
    <row r="290" spans="1:5" ht="15" hidden="1" customHeight="1">
      <c r="A290" s="10"/>
      <c r="B290" s="11"/>
      <c r="C290" s="12"/>
      <c r="D290" s="13">
        <v>38</v>
      </c>
      <c r="E290" s="12"/>
    </row>
    <row r="291" spans="1:5" ht="15" hidden="1" customHeight="1">
      <c r="A291" s="10"/>
      <c r="B291" s="11"/>
      <c r="C291" s="12"/>
      <c r="D291" s="13">
        <v>39</v>
      </c>
      <c r="E291" s="12"/>
    </row>
    <row r="292" spans="1:5" ht="15" hidden="1" customHeight="1">
      <c r="A292" s="10"/>
      <c r="B292" s="11"/>
      <c r="C292" s="12"/>
      <c r="D292" s="13">
        <v>40</v>
      </c>
      <c r="E292" s="12"/>
    </row>
    <row r="293" spans="1:5" ht="15" hidden="1" customHeight="1">
      <c r="A293" s="10"/>
      <c r="B293" s="11"/>
      <c r="C293" s="12"/>
      <c r="D293" s="13">
        <v>41</v>
      </c>
      <c r="E293" s="12"/>
    </row>
    <row r="294" spans="1:5" ht="15" hidden="1" customHeight="1">
      <c r="A294" s="10"/>
      <c r="B294" s="11"/>
      <c r="C294" s="12"/>
      <c r="D294" s="13">
        <v>42</v>
      </c>
      <c r="E294" s="12"/>
    </row>
    <row r="295" spans="1:5" ht="15" hidden="1" customHeight="1">
      <c r="A295" s="10"/>
      <c r="B295" s="11"/>
      <c r="C295" s="12"/>
      <c r="D295" s="13">
        <v>43</v>
      </c>
      <c r="E295" s="12"/>
    </row>
    <row r="296" spans="1:5" ht="15" hidden="1" customHeight="1">
      <c r="A296" s="10"/>
      <c r="B296" s="11"/>
      <c r="C296" s="12"/>
      <c r="D296" s="13">
        <v>44</v>
      </c>
      <c r="E296" s="12"/>
    </row>
    <row r="297" spans="1:5" ht="15" hidden="1" customHeight="1">
      <c r="A297" s="10"/>
      <c r="B297" s="11"/>
      <c r="C297" s="12"/>
      <c r="D297" s="13">
        <v>45</v>
      </c>
      <c r="E297" s="12"/>
    </row>
    <row r="298" spans="1:5" ht="15" hidden="1" customHeight="1">
      <c r="A298" s="10"/>
      <c r="B298" s="11"/>
      <c r="C298" s="12"/>
      <c r="D298" s="13">
        <v>46</v>
      </c>
      <c r="E298" s="12"/>
    </row>
    <row r="299" spans="1:5" ht="15" hidden="1" customHeight="1">
      <c r="A299" s="10"/>
      <c r="B299" s="11"/>
      <c r="C299" s="12"/>
      <c r="D299" s="13">
        <v>47</v>
      </c>
      <c r="E299" s="12"/>
    </row>
    <row r="300" spans="1:5" ht="15" hidden="1" customHeight="1">
      <c r="A300" s="10"/>
      <c r="B300" s="11"/>
      <c r="C300" s="12"/>
      <c r="D300" s="13">
        <v>48</v>
      </c>
      <c r="E300" s="12"/>
    </row>
    <row r="301" spans="1:5" ht="15" hidden="1" customHeight="1">
      <c r="A301" s="10"/>
      <c r="B301" s="11"/>
      <c r="C301" s="12"/>
      <c r="D301" s="13">
        <v>49</v>
      </c>
      <c r="E301" s="12"/>
    </row>
    <row r="302" spans="1:5" ht="15" hidden="1" customHeight="1">
      <c r="A302" s="10"/>
      <c r="B302" s="11"/>
      <c r="C302" s="12"/>
      <c r="D302" s="13">
        <v>50</v>
      </c>
      <c r="E302" s="12"/>
    </row>
    <row r="303" spans="1:5" ht="15" hidden="1" customHeight="1">
      <c r="A303" s="10"/>
      <c r="B303" s="11"/>
      <c r="C303" s="12"/>
      <c r="D303" s="13">
        <v>51</v>
      </c>
      <c r="E303" s="12"/>
    </row>
    <row r="304" spans="1:5" ht="15" hidden="1" customHeight="1">
      <c r="A304" s="10"/>
      <c r="B304" s="11"/>
      <c r="C304" s="12"/>
      <c r="D304" s="13">
        <v>52</v>
      </c>
      <c r="E304" s="12"/>
    </row>
    <row r="305" spans="1:5" ht="15" hidden="1" customHeight="1">
      <c r="A305" s="10"/>
      <c r="B305" s="11"/>
      <c r="C305" s="12"/>
      <c r="D305" s="13">
        <v>53</v>
      </c>
      <c r="E305" s="12"/>
    </row>
    <row r="306" spans="1:5" ht="15" hidden="1" customHeight="1">
      <c r="A306" s="10"/>
      <c r="B306" s="11"/>
      <c r="C306" s="12"/>
      <c r="D306" s="13">
        <v>54</v>
      </c>
      <c r="E306" s="12"/>
    </row>
    <row r="307" spans="1:5" ht="15" hidden="1" customHeight="1">
      <c r="A307" s="10"/>
      <c r="B307" s="11"/>
      <c r="C307" s="12"/>
      <c r="D307" s="13">
        <v>55</v>
      </c>
      <c r="E307" s="12"/>
    </row>
    <row r="308" spans="1:5" ht="15" hidden="1" customHeight="1">
      <c r="A308" s="10"/>
      <c r="B308" s="11"/>
      <c r="C308" s="12"/>
      <c r="D308" s="13">
        <v>56</v>
      </c>
      <c r="E308" s="12"/>
    </row>
    <row r="309" spans="1:5" ht="15" hidden="1" customHeight="1">
      <c r="A309" s="10"/>
      <c r="B309" s="11"/>
      <c r="C309" s="12"/>
      <c r="D309" s="13">
        <v>57</v>
      </c>
      <c r="E309" s="12"/>
    </row>
    <row r="310" spans="1:5" ht="15" hidden="1" customHeight="1">
      <c r="A310" s="10"/>
      <c r="B310" s="11"/>
      <c r="C310" s="12"/>
      <c r="D310" s="13">
        <v>58</v>
      </c>
      <c r="E310" s="12"/>
    </row>
    <row r="311" spans="1:5" ht="15" hidden="1" customHeight="1">
      <c r="A311" s="10"/>
      <c r="B311" s="11"/>
      <c r="C311" s="12"/>
      <c r="D311" s="13">
        <v>59</v>
      </c>
      <c r="E311" s="12"/>
    </row>
    <row r="312" spans="1:5" ht="15" hidden="1" customHeight="1">
      <c r="A312" s="10"/>
      <c r="B312" s="11"/>
      <c r="C312" s="12"/>
      <c r="D312" s="13">
        <v>60</v>
      </c>
      <c r="E312" s="12"/>
    </row>
    <row r="313" spans="1:5" ht="15" hidden="1" customHeight="1">
      <c r="A313" s="10"/>
      <c r="B313" s="11"/>
      <c r="C313" s="12"/>
      <c r="D313" s="13">
        <v>61</v>
      </c>
      <c r="E313" s="12"/>
    </row>
    <row r="314" spans="1:5" ht="15" hidden="1" customHeight="1">
      <c r="A314" s="10"/>
      <c r="B314" s="11"/>
      <c r="C314" s="12"/>
      <c r="D314" s="13">
        <v>62</v>
      </c>
      <c r="E314" s="12"/>
    </row>
    <row r="315" spans="1:5" ht="15" hidden="1" customHeight="1">
      <c r="A315" s="10"/>
      <c r="B315" s="11"/>
      <c r="C315" s="12"/>
      <c r="D315" s="13">
        <v>63</v>
      </c>
      <c r="E315" s="12"/>
    </row>
    <row r="316" spans="1:5" ht="15" hidden="1" customHeight="1">
      <c r="A316" s="10"/>
      <c r="B316" s="11"/>
      <c r="C316" s="12"/>
      <c r="D316" s="13">
        <v>64</v>
      </c>
      <c r="E316" s="12"/>
    </row>
    <row r="317" spans="1:5" ht="15" hidden="1" customHeight="1">
      <c r="A317" s="10"/>
      <c r="B317" s="11"/>
      <c r="C317" s="12"/>
      <c r="D317" s="13">
        <v>65</v>
      </c>
      <c r="E317" s="12"/>
    </row>
    <row r="318" spans="1:5" ht="15" hidden="1" customHeight="1">
      <c r="A318" s="10"/>
      <c r="B318" s="11"/>
      <c r="C318" s="12"/>
      <c r="D318" s="13">
        <v>66</v>
      </c>
      <c r="E318" s="12"/>
    </row>
    <row r="319" spans="1:5" ht="15" hidden="1" customHeight="1">
      <c r="A319" s="10"/>
      <c r="B319" s="11"/>
      <c r="C319" s="12"/>
      <c r="D319" s="13">
        <v>67</v>
      </c>
      <c r="E319" s="12"/>
    </row>
    <row r="320" spans="1:5" ht="15" hidden="1" customHeight="1">
      <c r="A320" s="10"/>
      <c r="B320" s="11"/>
      <c r="C320" s="12"/>
      <c r="D320" s="13">
        <v>68</v>
      </c>
      <c r="E320" s="12"/>
    </row>
    <row r="321" spans="1:5" ht="15" hidden="1" customHeight="1">
      <c r="A321" s="10"/>
      <c r="B321" s="11"/>
      <c r="C321" s="12"/>
      <c r="D321" s="13">
        <v>69</v>
      </c>
      <c r="E321" s="12"/>
    </row>
    <row r="322" spans="1:5" ht="15" hidden="1" customHeight="1">
      <c r="A322" s="10"/>
      <c r="B322" s="11"/>
      <c r="C322" s="12"/>
      <c r="D322" s="13">
        <v>70</v>
      </c>
      <c r="E322" s="12"/>
    </row>
    <row r="323" spans="1:5" ht="15" hidden="1" customHeight="1">
      <c r="A323" s="10"/>
      <c r="B323" s="11"/>
      <c r="C323" s="12"/>
      <c r="D323" s="13">
        <v>71</v>
      </c>
      <c r="E323" s="12"/>
    </row>
    <row r="324" spans="1:5" ht="15" hidden="1" customHeight="1">
      <c r="A324" s="10"/>
      <c r="B324" s="11"/>
      <c r="C324" s="12"/>
      <c r="D324" s="13">
        <v>72</v>
      </c>
      <c r="E324" s="12"/>
    </row>
    <row r="325" spans="1:5" ht="15" hidden="1" customHeight="1">
      <c r="A325" s="10"/>
      <c r="B325" s="11"/>
      <c r="C325" s="12"/>
      <c r="D325" s="13">
        <v>73</v>
      </c>
      <c r="E325" s="12"/>
    </row>
    <row r="326" spans="1:5" ht="15" hidden="1" customHeight="1">
      <c r="A326" s="10"/>
      <c r="B326" s="11"/>
      <c r="C326" s="12"/>
      <c r="D326" s="13">
        <v>74</v>
      </c>
      <c r="E326" s="12"/>
    </row>
    <row r="327" spans="1:5" ht="15" hidden="1" customHeight="1">
      <c r="A327" s="10"/>
      <c r="B327" s="11"/>
      <c r="C327" s="12"/>
      <c r="D327" s="13">
        <v>75</v>
      </c>
      <c r="E327" s="12"/>
    </row>
    <row r="328" spans="1:5" ht="15" hidden="1" customHeight="1">
      <c r="A328" s="10"/>
      <c r="B328" s="11"/>
      <c r="C328" s="12"/>
      <c r="D328" s="13">
        <v>76</v>
      </c>
      <c r="E328" s="12"/>
    </row>
    <row r="329" spans="1:5" ht="15" hidden="1" customHeight="1">
      <c r="A329" s="10"/>
      <c r="B329" s="11"/>
      <c r="C329" s="12"/>
      <c r="D329" s="13">
        <v>77</v>
      </c>
      <c r="E329" s="12"/>
    </row>
    <row r="330" spans="1:5" ht="15" hidden="1" customHeight="1">
      <c r="A330" s="10"/>
      <c r="B330" s="11"/>
      <c r="C330" s="12"/>
      <c r="D330" s="13">
        <v>78</v>
      </c>
      <c r="E330" s="12"/>
    </row>
    <row r="331" spans="1:5" ht="15" hidden="1" customHeight="1">
      <c r="A331" s="10"/>
      <c r="B331" s="11"/>
      <c r="C331" s="12"/>
      <c r="D331" s="13">
        <v>79</v>
      </c>
      <c r="E331" s="12"/>
    </row>
    <row r="332" spans="1:5" ht="15" hidden="1" customHeight="1">
      <c r="A332" s="10"/>
      <c r="B332" s="11"/>
      <c r="C332" s="12"/>
      <c r="D332" s="13">
        <v>80</v>
      </c>
      <c r="E332" s="12"/>
    </row>
    <row r="333" spans="1:5" ht="15" hidden="1" customHeight="1">
      <c r="A333" s="10"/>
      <c r="B333" s="11"/>
      <c r="C333" s="12"/>
      <c r="D333" s="13">
        <v>81</v>
      </c>
      <c r="E333" s="12"/>
    </row>
    <row r="334" spans="1:5" ht="27" customHeight="1">
      <c r="A334" s="482" t="s">
        <v>21</v>
      </c>
      <c r="B334" s="482"/>
      <c r="C334" s="8"/>
      <c r="D334" s="9">
        <v>1</v>
      </c>
      <c r="E334" s="7" t="s">
        <v>59</v>
      </c>
    </row>
    <row r="335" spans="1:5" ht="14.25" customHeight="1">
      <c r="A335" s="10"/>
      <c r="B335" s="287" t="s">
        <v>51</v>
      </c>
      <c r="C335" s="288"/>
      <c r="D335" s="289">
        <v>2</v>
      </c>
      <c r="E335" s="290" t="s">
        <v>16</v>
      </c>
    </row>
    <row r="336" spans="1:5" ht="14.25" customHeight="1">
      <c r="A336" s="10"/>
      <c r="B336" s="287" t="s">
        <v>52</v>
      </c>
      <c r="C336" s="288"/>
      <c r="D336" s="289">
        <v>3</v>
      </c>
      <c r="E336" s="290" t="s">
        <v>236</v>
      </c>
    </row>
    <row r="337" spans="1:5" ht="14.25" customHeight="1">
      <c r="A337" s="10"/>
      <c r="B337" s="287" t="s">
        <v>53</v>
      </c>
      <c r="C337" s="288"/>
      <c r="D337" s="289">
        <v>4</v>
      </c>
      <c r="E337" s="290" t="s">
        <v>24</v>
      </c>
    </row>
    <row r="338" spans="1:5" ht="14.25" customHeight="1">
      <c r="A338" s="10"/>
      <c r="B338" s="287" t="s">
        <v>374</v>
      </c>
      <c r="C338" s="288"/>
      <c r="D338" s="289"/>
      <c r="E338" s="290" t="s">
        <v>25</v>
      </c>
    </row>
    <row r="339" spans="1:5" ht="14.25" customHeight="1">
      <c r="A339" s="10"/>
      <c r="B339" s="287" t="s">
        <v>54</v>
      </c>
      <c r="C339" s="288"/>
      <c r="D339" s="289">
        <v>5</v>
      </c>
      <c r="E339" s="290" t="s">
        <v>26</v>
      </c>
    </row>
    <row r="340" spans="1:5" ht="14.25" customHeight="1">
      <c r="A340" s="10"/>
      <c r="B340" s="287" t="s">
        <v>375</v>
      </c>
      <c r="C340" s="288"/>
      <c r="D340" s="289"/>
      <c r="E340" s="290" t="s">
        <v>27</v>
      </c>
    </row>
    <row r="341" spans="1:5" ht="14.25" customHeight="1">
      <c r="A341" s="10"/>
      <c r="B341" s="287" t="s">
        <v>55</v>
      </c>
      <c r="C341" s="288"/>
      <c r="D341" s="289">
        <v>6</v>
      </c>
      <c r="E341" s="290" t="s">
        <v>28</v>
      </c>
    </row>
    <row r="342" spans="1:5" ht="14.25" customHeight="1">
      <c r="A342" s="10"/>
      <c r="B342" s="287" t="s">
        <v>376</v>
      </c>
      <c r="C342" s="288"/>
      <c r="D342" s="289">
        <v>7</v>
      </c>
      <c r="E342" s="291" t="s">
        <v>31</v>
      </c>
    </row>
    <row r="343" spans="1:5" ht="14.25" customHeight="1">
      <c r="A343" s="10"/>
      <c r="B343" s="287" t="s">
        <v>377</v>
      </c>
      <c r="C343" s="288"/>
      <c r="D343" s="289">
        <v>8</v>
      </c>
      <c r="E343" s="291" t="s">
        <v>33</v>
      </c>
    </row>
    <row r="344" spans="1:5" ht="14.25" customHeight="1">
      <c r="A344" s="10"/>
      <c r="B344" s="287" t="s">
        <v>378</v>
      </c>
      <c r="C344" s="288"/>
      <c r="D344" s="289"/>
      <c r="E344" s="290" t="s">
        <v>253</v>
      </c>
    </row>
    <row r="345" spans="1:5" ht="14.25" customHeight="1">
      <c r="A345" s="10"/>
      <c r="B345" s="287" t="s">
        <v>379</v>
      </c>
      <c r="C345" s="288"/>
      <c r="D345" s="289">
        <v>9</v>
      </c>
      <c r="E345" s="291" t="s">
        <v>37</v>
      </c>
    </row>
    <row r="346" spans="1:5" ht="15" hidden="1" customHeight="1">
      <c r="A346" s="10"/>
      <c r="B346" s="11"/>
      <c r="C346" s="12"/>
      <c r="D346" s="13">
        <v>10</v>
      </c>
      <c r="E346" s="12"/>
    </row>
    <row r="347" spans="1:5" ht="15" hidden="1" customHeight="1">
      <c r="A347" s="10"/>
      <c r="B347" s="11"/>
      <c r="C347" s="12"/>
      <c r="D347" s="13">
        <v>11</v>
      </c>
      <c r="E347" s="12"/>
    </row>
    <row r="348" spans="1:5" ht="15" hidden="1" customHeight="1">
      <c r="A348" s="10"/>
      <c r="B348" s="11"/>
      <c r="C348" s="12"/>
      <c r="D348" s="13">
        <v>12</v>
      </c>
      <c r="E348" s="12"/>
    </row>
    <row r="349" spans="1:5" ht="15" hidden="1" customHeight="1">
      <c r="A349" s="10"/>
      <c r="B349" s="11"/>
      <c r="C349" s="12"/>
      <c r="D349" s="13">
        <v>13</v>
      </c>
      <c r="E349" s="12"/>
    </row>
    <row r="350" spans="1:5" ht="15" hidden="1" customHeight="1">
      <c r="A350" s="10"/>
      <c r="B350" s="11"/>
      <c r="C350" s="12"/>
      <c r="D350" s="13">
        <v>14</v>
      </c>
      <c r="E350" s="12"/>
    </row>
    <row r="351" spans="1:5" ht="15" hidden="1" customHeight="1">
      <c r="A351" s="10"/>
      <c r="B351" s="11"/>
      <c r="C351" s="12"/>
      <c r="D351" s="13">
        <v>15</v>
      </c>
      <c r="E351" s="12"/>
    </row>
    <row r="352" spans="1:5" ht="15" hidden="1" customHeight="1">
      <c r="A352" s="10"/>
      <c r="B352" s="11"/>
      <c r="C352" s="12"/>
      <c r="D352" s="13">
        <v>16</v>
      </c>
      <c r="E352" s="12"/>
    </row>
    <row r="353" spans="1:5" ht="15" hidden="1" customHeight="1">
      <c r="A353" s="10"/>
      <c r="B353" s="11"/>
      <c r="C353" s="12"/>
      <c r="D353" s="13">
        <v>17</v>
      </c>
      <c r="E353" s="12"/>
    </row>
    <row r="354" spans="1:5" ht="15" hidden="1" customHeight="1">
      <c r="A354" s="10"/>
      <c r="B354" s="11"/>
      <c r="C354" s="12"/>
      <c r="D354" s="13">
        <v>18</v>
      </c>
      <c r="E354" s="12"/>
    </row>
    <row r="355" spans="1:5" ht="15" hidden="1" customHeight="1">
      <c r="A355" s="10"/>
      <c r="B355" s="11"/>
      <c r="C355" s="12"/>
      <c r="D355" s="13">
        <v>19</v>
      </c>
      <c r="E355" s="12"/>
    </row>
    <row r="356" spans="1:5" ht="15" hidden="1" customHeight="1">
      <c r="A356" s="10"/>
      <c r="B356" s="11"/>
      <c r="C356" s="12"/>
      <c r="D356" s="13">
        <v>20</v>
      </c>
      <c r="E356" s="12"/>
    </row>
    <row r="357" spans="1:5" ht="15" hidden="1" customHeight="1">
      <c r="A357" s="10"/>
      <c r="B357" s="11"/>
      <c r="C357" s="12"/>
      <c r="D357" s="13">
        <v>21</v>
      </c>
      <c r="E357" s="12"/>
    </row>
    <row r="358" spans="1:5" ht="15" hidden="1" customHeight="1">
      <c r="A358" s="10"/>
      <c r="B358" s="11"/>
      <c r="C358" s="12"/>
      <c r="D358" s="13">
        <v>22</v>
      </c>
      <c r="E358" s="12"/>
    </row>
    <row r="359" spans="1:5" ht="15" hidden="1" customHeight="1">
      <c r="A359" s="10"/>
      <c r="B359" s="11"/>
      <c r="C359" s="12"/>
      <c r="D359" s="13">
        <v>23</v>
      </c>
      <c r="E359" s="12"/>
    </row>
    <row r="360" spans="1:5" ht="15" hidden="1" customHeight="1">
      <c r="A360" s="10"/>
      <c r="B360" s="11"/>
      <c r="C360" s="12"/>
      <c r="D360" s="13">
        <v>24</v>
      </c>
      <c r="E360" s="12"/>
    </row>
    <row r="361" spans="1:5" ht="15" hidden="1" customHeight="1">
      <c r="A361" s="10"/>
      <c r="B361" s="11"/>
      <c r="C361" s="12"/>
      <c r="D361" s="13">
        <v>25</v>
      </c>
      <c r="E361" s="12"/>
    </row>
    <row r="362" spans="1:5" ht="15" hidden="1" customHeight="1">
      <c r="A362" s="10"/>
      <c r="B362" s="11"/>
      <c r="C362" s="12"/>
      <c r="D362" s="13">
        <v>26</v>
      </c>
      <c r="E362" s="12"/>
    </row>
    <row r="363" spans="1:5" ht="15" hidden="1" customHeight="1">
      <c r="A363" s="10"/>
      <c r="B363" s="11"/>
      <c r="C363" s="12"/>
      <c r="D363" s="13">
        <v>27</v>
      </c>
      <c r="E363" s="12"/>
    </row>
    <row r="364" spans="1:5" ht="15" hidden="1" customHeight="1">
      <c r="A364" s="10"/>
      <c r="B364" s="11"/>
      <c r="C364" s="12"/>
      <c r="D364" s="13">
        <v>28</v>
      </c>
      <c r="E364" s="12"/>
    </row>
    <row r="365" spans="1:5" ht="15" hidden="1" customHeight="1">
      <c r="A365" s="10"/>
      <c r="B365" s="11"/>
      <c r="C365" s="12"/>
      <c r="D365" s="13">
        <v>29</v>
      </c>
      <c r="E365" s="12"/>
    </row>
    <row r="366" spans="1:5" ht="15" hidden="1" customHeight="1">
      <c r="A366" s="10"/>
      <c r="B366" s="11"/>
      <c r="C366" s="12"/>
      <c r="D366" s="13">
        <v>30</v>
      </c>
      <c r="E366" s="12"/>
    </row>
    <row r="367" spans="1:5" ht="15" hidden="1" customHeight="1">
      <c r="A367" s="10"/>
      <c r="B367" s="11"/>
      <c r="C367" s="12"/>
      <c r="D367" s="13">
        <v>31</v>
      </c>
      <c r="E367" s="12"/>
    </row>
    <row r="368" spans="1:5" ht="15" hidden="1" customHeight="1">
      <c r="A368" s="10"/>
      <c r="B368" s="11"/>
      <c r="C368" s="12"/>
      <c r="D368" s="13">
        <v>32</v>
      </c>
      <c r="E368" s="12"/>
    </row>
    <row r="369" spans="1:5" ht="15" hidden="1" customHeight="1">
      <c r="A369" s="10"/>
      <c r="B369" s="11"/>
      <c r="C369" s="12"/>
      <c r="D369" s="13">
        <v>33</v>
      </c>
      <c r="E369" s="12"/>
    </row>
    <row r="370" spans="1:5" ht="15" hidden="1" customHeight="1">
      <c r="A370" s="10"/>
      <c r="B370" s="11"/>
      <c r="C370" s="12"/>
      <c r="D370" s="13">
        <v>34</v>
      </c>
      <c r="E370" s="12"/>
    </row>
    <row r="371" spans="1:5" ht="15" hidden="1" customHeight="1">
      <c r="A371" s="10"/>
      <c r="B371" s="11"/>
      <c r="C371" s="12"/>
      <c r="D371" s="13">
        <v>35</v>
      </c>
      <c r="E371" s="12"/>
    </row>
    <row r="372" spans="1:5" ht="15" hidden="1" customHeight="1">
      <c r="A372" s="10"/>
      <c r="B372" s="11"/>
      <c r="C372" s="12"/>
      <c r="D372" s="13">
        <v>36</v>
      </c>
      <c r="E372" s="12"/>
    </row>
    <row r="373" spans="1:5" ht="15" hidden="1" customHeight="1">
      <c r="A373" s="10"/>
      <c r="B373" s="11"/>
      <c r="C373" s="12"/>
      <c r="D373" s="13">
        <v>37</v>
      </c>
      <c r="E373" s="12"/>
    </row>
    <row r="374" spans="1:5" ht="15" hidden="1" customHeight="1">
      <c r="A374" s="10"/>
      <c r="B374" s="11"/>
      <c r="C374" s="12"/>
      <c r="D374" s="13">
        <v>38</v>
      </c>
      <c r="E374" s="12"/>
    </row>
    <row r="375" spans="1:5" ht="15" hidden="1" customHeight="1">
      <c r="A375" s="10"/>
      <c r="B375" s="11"/>
      <c r="C375" s="12"/>
      <c r="D375" s="13">
        <v>39</v>
      </c>
      <c r="E375" s="12"/>
    </row>
    <row r="376" spans="1:5" ht="15" hidden="1" customHeight="1">
      <c r="A376" s="10"/>
      <c r="B376" s="11"/>
      <c r="C376" s="12"/>
      <c r="D376" s="13">
        <v>40</v>
      </c>
      <c r="E376" s="12"/>
    </row>
    <row r="377" spans="1:5" ht="15" hidden="1" customHeight="1">
      <c r="A377" s="10"/>
      <c r="B377" s="11"/>
      <c r="C377" s="12"/>
      <c r="D377" s="13">
        <v>41</v>
      </c>
      <c r="E377" s="12"/>
    </row>
    <row r="378" spans="1:5" ht="15" hidden="1" customHeight="1">
      <c r="A378" s="10"/>
      <c r="B378" s="11"/>
      <c r="C378" s="12"/>
      <c r="D378" s="13">
        <v>42</v>
      </c>
      <c r="E378" s="12"/>
    </row>
    <row r="379" spans="1:5" ht="15" hidden="1" customHeight="1">
      <c r="A379" s="10"/>
      <c r="B379" s="11"/>
      <c r="C379" s="12"/>
      <c r="D379" s="13">
        <v>43</v>
      </c>
      <c r="E379" s="12"/>
    </row>
    <row r="380" spans="1:5" ht="15" hidden="1" customHeight="1">
      <c r="A380" s="10"/>
      <c r="B380" s="11"/>
      <c r="C380" s="12"/>
      <c r="D380" s="13">
        <v>44</v>
      </c>
      <c r="E380" s="12"/>
    </row>
    <row r="381" spans="1:5" ht="15" hidden="1" customHeight="1">
      <c r="A381" s="10"/>
      <c r="B381" s="11"/>
      <c r="C381" s="12"/>
      <c r="D381" s="13">
        <v>45</v>
      </c>
      <c r="E381" s="12"/>
    </row>
    <row r="382" spans="1:5" ht="15" hidden="1" customHeight="1">
      <c r="A382" s="10"/>
      <c r="B382" s="11"/>
      <c r="C382" s="12"/>
      <c r="D382" s="13">
        <v>46</v>
      </c>
      <c r="E382" s="12"/>
    </row>
    <row r="383" spans="1:5" ht="15" hidden="1" customHeight="1">
      <c r="A383" s="10"/>
      <c r="B383" s="11"/>
      <c r="C383" s="12"/>
      <c r="D383" s="13">
        <v>47</v>
      </c>
      <c r="E383" s="12"/>
    </row>
    <row r="384" spans="1:5" ht="15" hidden="1" customHeight="1">
      <c r="A384" s="10"/>
      <c r="B384" s="11"/>
      <c r="C384" s="12"/>
      <c r="D384" s="13">
        <v>48</v>
      </c>
      <c r="E384" s="12"/>
    </row>
    <row r="385" spans="1:5" ht="15" hidden="1" customHeight="1">
      <c r="A385" s="10"/>
      <c r="B385" s="11"/>
      <c r="C385" s="12"/>
      <c r="D385" s="13">
        <v>49</v>
      </c>
      <c r="E385" s="12"/>
    </row>
    <row r="386" spans="1:5" ht="15" hidden="1" customHeight="1">
      <c r="A386" s="10"/>
      <c r="B386" s="11"/>
      <c r="C386" s="12"/>
      <c r="D386" s="13">
        <v>50</v>
      </c>
      <c r="E386" s="12"/>
    </row>
    <row r="387" spans="1:5" ht="15" hidden="1" customHeight="1">
      <c r="A387" s="10"/>
      <c r="B387" s="11"/>
      <c r="C387" s="12"/>
      <c r="D387" s="13">
        <v>51</v>
      </c>
      <c r="E387" s="12"/>
    </row>
    <row r="388" spans="1:5" ht="15" hidden="1" customHeight="1">
      <c r="A388" s="10"/>
      <c r="B388" s="11"/>
      <c r="C388" s="12"/>
      <c r="D388" s="13">
        <v>52</v>
      </c>
      <c r="E388" s="12"/>
    </row>
    <row r="389" spans="1:5" ht="15" hidden="1" customHeight="1">
      <c r="A389" s="10"/>
      <c r="B389" s="11"/>
      <c r="C389" s="12"/>
      <c r="D389" s="13">
        <v>53</v>
      </c>
      <c r="E389" s="12"/>
    </row>
    <row r="390" spans="1:5" ht="15" hidden="1" customHeight="1">
      <c r="A390" s="10"/>
      <c r="B390" s="11"/>
      <c r="C390" s="12"/>
      <c r="D390" s="13">
        <v>54</v>
      </c>
      <c r="E390" s="12"/>
    </row>
    <row r="391" spans="1:5" ht="15" hidden="1" customHeight="1">
      <c r="A391" s="10"/>
      <c r="B391" s="11"/>
      <c r="C391" s="12"/>
      <c r="D391" s="13">
        <v>55</v>
      </c>
      <c r="E391" s="12"/>
    </row>
    <row r="392" spans="1:5" ht="15" hidden="1" customHeight="1">
      <c r="A392" s="10"/>
      <c r="B392" s="11"/>
      <c r="C392" s="12"/>
      <c r="D392" s="13">
        <v>56</v>
      </c>
      <c r="E392" s="12"/>
    </row>
    <row r="393" spans="1:5" ht="15" hidden="1" customHeight="1">
      <c r="A393" s="10"/>
      <c r="B393" s="11"/>
      <c r="C393" s="12"/>
      <c r="D393" s="13">
        <v>57</v>
      </c>
      <c r="E393" s="12"/>
    </row>
    <row r="394" spans="1:5" ht="15" hidden="1" customHeight="1">
      <c r="A394" s="10"/>
      <c r="B394" s="11"/>
      <c r="C394" s="12"/>
      <c r="D394" s="13">
        <v>58</v>
      </c>
      <c r="E394" s="12"/>
    </row>
    <row r="395" spans="1:5" ht="15" hidden="1" customHeight="1">
      <c r="A395" s="10"/>
      <c r="B395" s="11"/>
      <c r="C395" s="12"/>
      <c r="D395" s="13">
        <v>59</v>
      </c>
      <c r="E395" s="12"/>
    </row>
    <row r="396" spans="1:5" ht="15" hidden="1" customHeight="1">
      <c r="A396" s="10"/>
      <c r="B396" s="11"/>
      <c r="C396" s="12"/>
      <c r="D396" s="13">
        <v>60</v>
      </c>
      <c r="E396" s="12"/>
    </row>
    <row r="397" spans="1:5" ht="15" hidden="1" customHeight="1">
      <c r="A397" s="10"/>
      <c r="B397" s="11"/>
      <c r="C397" s="12"/>
      <c r="D397" s="13">
        <v>61</v>
      </c>
      <c r="E397" s="12"/>
    </row>
    <row r="398" spans="1:5" ht="15" hidden="1" customHeight="1">
      <c r="A398" s="10"/>
      <c r="B398" s="11"/>
      <c r="C398" s="12"/>
      <c r="D398" s="13">
        <v>62</v>
      </c>
      <c r="E398" s="12"/>
    </row>
    <row r="399" spans="1:5" ht="15" hidden="1" customHeight="1">
      <c r="A399" s="10"/>
      <c r="B399" s="11"/>
      <c r="C399" s="12"/>
      <c r="D399" s="13">
        <v>63</v>
      </c>
      <c r="E399" s="12"/>
    </row>
    <row r="400" spans="1:5" ht="15" hidden="1" customHeight="1">
      <c r="A400" s="10"/>
      <c r="B400" s="11"/>
      <c r="C400" s="12"/>
      <c r="D400" s="13">
        <v>64</v>
      </c>
      <c r="E400" s="12"/>
    </row>
    <row r="401" spans="1:5" ht="15" hidden="1" customHeight="1">
      <c r="A401" s="10"/>
      <c r="B401" s="11"/>
      <c r="C401" s="12"/>
      <c r="D401" s="13">
        <v>65</v>
      </c>
      <c r="E401" s="12"/>
    </row>
    <row r="402" spans="1:5" ht="15" hidden="1" customHeight="1">
      <c r="A402" s="10"/>
      <c r="B402" s="11"/>
      <c r="C402" s="12"/>
      <c r="D402" s="13">
        <v>66</v>
      </c>
      <c r="E402" s="12"/>
    </row>
    <row r="403" spans="1:5" ht="15" hidden="1" customHeight="1">
      <c r="A403" s="10"/>
      <c r="B403" s="11"/>
      <c r="C403" s="12"/>
      <c r="D403" s="13">
        <v>67</v>
      </c>
      <c r="E403" s="12"/>
    </row>
    <row r="404" spans="1:5" ht="15" hidden="1" customHeight="1">
      <c r="A404" s="10"/>
      <c r="B404" s="11"/>
      <c r="C404" s="12"/>
      <c r="D404" s="13">
        <v>68</v>
      </c>
      <c r="E404" s="12"/>
    </row>
    <row r="405" spans="1:5" ht="15" hidden="1" customHeight="1">
      <c r="A405" s="10"/>
      <c r="B405" s="11"/>
      <c r="C405" s="12"/>
      <c r="D405" s="13">
        <v>69</v>
      </c>
      <c r="E405" s="12"/>
    </row>
    <row r="406" spans="1:5" ht="15" hidden="1" customHeight="1">
      <c r="A406" s="10"/>
      <c r="B406" s="11"/>
      <c r="C406" s="12"/>
      <c r="D406" s="13">
        <v>70</v>
      </c>
      <c r="E406" s="12"/>
    </row>
    <row r="407" spans="1:5" ht="15" hidden="1" customHeight="1">
      <c r="A407" s="10"/>
      <c r="B407" s="11"/>
      <c r="C407" s="12"/>
      <c r="D407" s="13">
        <v>71</v>
      </c>
      <c r="E407" s="12"/>
    </row>
    <row r="408" spans="1:5" ht="15" hidden="1" customHeight="1">
      <c r="A408" s="10"/>
      <c r="B408" s="11"/>
      <c r="C408" s="12"/>
      <c r="D408" s="13">
        <v>72</v>
      </c>
      <c r="E408" s="12"/>
    </row>
    <row r="409" spans="1:5" ht="15" hidden="1" customHeight="1">
      <c r="A409" s="10"/>
      <c r="B409" s="11"/>
      <c r="C409" s="12"/>
      <c r="D409" s="13">
        <v>73</v>
      </c>
      <c r="E409" s="12"/>
    </row>
    <row r="410" spans="1:5" ht="15" hidden="1" customHeight="1">
      <c r="A410" s="10"/>
      <c r="B410" s="11"/>
      <c r="C410" s="12"/>
      <c r="D410" s="13">
        <v>74</v>
      </c>
      <c r="E410" s="12"/>
    </row>
    <row r="411" spans="1:5" ht="15" hidden="1" customHeight="1">
      <c r="A411" s="10"/>
      <c r="B411" s="11"/>
      <c r="C411" s="12"/>
      <c r="D411" s="13">
        <v>75</v>
      </c>
      <c r="E411" s="12"/>
    </row>
    <row r="412" spans="1:5" ht="15" hidden="1" customHeight="1">
      <c r="A412" s="10"/>
      <c r="B412" s="11"/>
      <c r="C412" s="12"/>
      <c r="D412" s="13">
        <v>76</v>
      </c>
      <c r="E412" s="12"/>
    </row>
    <row r="413" spans="1:5" ht="15" hidden="1" customHeight="1">
      <c r="A413" s="10"/>
      <c r="B413" s="11"/>
      <c r="C413" s="12"/>
      <c r="D413" s="13">
        <v>77</v>
      </c>
      <c r="E413" s="12"/>
    </row>
    <row r="414" spans="1:5" ht="15" hidden="1" customHeight="1">
      <c r="A414" s="10"/>
      <c r="B414" s="11"/>
      <c r="C414" s="12"/>
      <c r="D414" s="13">
        <v>78</v>
      </c>
      <c r="E414" s="12"/>
    </row>
    <row r="415" spans="1:5" ht="15" hidden="1" customHeight="1">
      <c r="A415" s="10"/>
      <c r="B415" s="11"/>
      <c r="C415" s="12"/>
      <c r="D415" s="13">
        <v>79</v>
      </c>
      <c r="E415" s="12"/>
    </row>
    <row r="416" spans="1:5" ht="15" hidden="1" customHeight="1">
      <c r="A416" s="10"/>
      <c r="B416" s="11"/>
      <c r="C416" s="12"/>
      <c r="D416" s="13">
        <v>80</v>
      </c>
      <c r="E416" s="12"/>
    </row>
    <row r="417" spans="1:5" ht="15" hidden="1" customHeight="1">
      <c r="A417" s="10"/>
      <c r="B417" s="11"/>
      <c r="C417" s="12"/>
      <c r="D417" s="13">
        <v>81</v>
      </c>
      <c r="E417" s="12"/>
    </row>
    <row r="418" spans="1:5" ht="27" customHeight="1">
      <c r="A418" s="482" t="s">
        <v>22</v>
      </c>
      <c r="B418" s="482"/>
      <c r="C418" s="8"/>
      <c r="D418" s="9">
        <v>1</v>
      </c>
      <c r="E418" s="7" t="s">
        <v>60</v>
      </c>
    </row>
    <row r="419" spans="1:5" ht="14.25" customHeight="1">
      <c r="A419" s="10"/>
      <c r="B419" s="287" t="s">
        <v>52</v>
      </c>
      <c r="C419" s="288"/>
      <c r="D419" s="289">
        <v>3</v>
      </c>
      <c r="E419" s="290" t="s">
        <v>236</v>
      </c>
    </row>
    <row r="420" spans="1:5" ht="14.25" customHeight="1">
      <c r="A420" s="10"/>
      <c r="B420" s="287" t="s">
        <v>53</v>
      </c>
      <c r="C420" s="288"/>
      <c r="D420" s="289">
        <v>4</v>
      </c>
      <c r="E420" s="290" t="s">
        <v>24</v>
      </c>
    </row>
    <row r="421" spans="1:5" ht="14.25" customHeight="1">
      <c r="A421" s="10"/>
      <c r="B421" s="287" t="s">
        <v>374</v>
      </c>
      <c r="C421" s="288"/>
      <c r="D421" s="289"/>
      <c r="E421" s="290" t="s">
        <v>25</v>
      </c>
    </row>
    <row r="422" spans="1:5" ht="14.25" customHeight="1">
      <c r="A422" s="10"/>
      <c r="B422" s="287" t="s">
        <v>54</v>
      </c>
      <c r="C422" s="288"/>
      <c r="D422" s="289">
        <v>5</v>
      </c>
      <c r="E422" s="290" t="s">
        <v>26</v>
      </c>
    </row>
    <row r="423" spans="1:5" ht="14.25" customHeight="1">
      <c r="A423" s="10"/>
      <c r="B423" s="287" t="s">
        <v>375</v>
      </c>
      <c r="C423" s="288"/>
      <c r="D423" s="289"/>
      <c r="E423" s="290" t="s">
        <v>27</v>
      </c>
    </row>
    <row r="424" spans="1:5" ht="14.25" customHeight="1">
      <c r="A424" s="10"/>
      <c r="B424" s="287" t="s">
        <v>55</v>
      </c>
      <c r="C424" s="288"/>
      <c r="D424" s="289">
        <v>6</v>
      </c>
      <c r="E424" s="290" t="s">
        <v>28</v>
      </c>
    </row>
    <row r="425" spans="1:5" ht="14.25" customHeight="1">
      <c r="A425" s="10"/>
      <c r="B425" s="287" t="s">
        <v>376</v>
      </c>
      <c r="C425" s="288"/>
      <c r="D425" s="289">
        <v>7</v>
      </c>
      <c r="E425" s="291" t="s">
        <v>31</v>
      </c>
    </row>
    <row r="426" spans="1:5" ht="14.25" customHeight="1">
      <c r="A426" s="10"/>
      <c r="B426" s="287" t="s">
        <v>377</v>
      </c>
      <c r="C426" s="288"/>
      <c r="D426" s="289">
        <v>8</v>
      </c>
      <c r="E426" s="291" t="s">
        <v>33</v>
      </c>
    </row>
    <row r="427" spans="1:5" ht="14.25" customHeight="1">
      <c r="A427" s="10"/>
      <c r="B427" s="287" t="s">
        <v>378</v>
      </c>
      <c r="C427" s="288"/>
      <c r="D427" s="289"/>
      <c r="E427" s="290" t="s">
        <v>253</v>
      </c>
    </row>
    <row r="428" spans="1:5" ht="14.25" customHeight="1">
      <c r="A428" s="10"/>
      <c r="B428" s="287" t="s">
        <v>379</v>
      </c>
      <c r="C428" s="288"/>
      <c r="D428" s="289">
        <v>9</v>
      </c>
      <c r="E428" s="291" t="s">
        <v>37</v>
      </c>
    </row>
    <row r="429" spans="1:5" ht="15" hidden="1" customHeight="1">
      <c r="A429" s="10"/>
      <c r="B429" s="11"/>
      <c r="C429" s="12"/>
      <c r="D429" s="13">
        <v>10</v>
      </c>
      <c r="E429" s="12"/>
    </row>
    <row r="430" spans="1:5" ht="15" hidden="1" customHeight="1">
      <c r="A430" s="10"/>
      <c r="B430" s="11"/>
      <c r="C430" s="12"/>
      <c r="D430" s="13">
        <v>11</v>
      </c>
      <c r="E430" s="12"/>
    </row>
    <row r="431" spans="1:5" ht="15" hidden="1" customHeight="1">
      <c r="A431" s="10"/>
      <c r="B431" s="11"/>
      <c r="C431" s="12"/>
      <c r="D431" s="13">
        <v>12</v>
      </c>
      <c r="E431" s="12"/>
    </row>
    <row r="432" spans="1:5" ht="15" hidden="1" customHeight="1">
      <c r="A432" s="10"/>
      <c r="B432" s="11"/>
      <c r="C432" s="12"/>
      <c r="D432" s="13">
        <v>13</v>
      </c>
      <c r="E432" s="12"/>
    </row>
    <row r="433" spans="1:5" ht="15" hidden="1" customHeight="1">
      <c r="A433" s="10"/>
      <c r="B433" s="11"/>
      <c r="C433" s="12"/>
      <c r="D433" s="13">
        <v>14</v>
      </c>
      <c r="E433" s="12"/>
    </row>
    <row r="434" spans="1:5" ht="15" hidden="1" customHeight="1">
      <c r="A434" s="10"/>
      <c r="B434" s="11"/>
      <c r="C434" s="12"/>
      <c r="D434" s="13">
        <v>15</v>
      </c>
      <c r="E434" s="12"/>
    </row>
    <row r="435" spans="1:5" ht="15" hidden="1" customHeight="1">
      <c r="A435" s="10"/>
      <c r="B435" s="11"/>
      <c r="C435" s="12"/>
      <c r="D435" s="13">
        <v>16</v>
      </c>
      <c r="E435" s="12"/>
    </row>
    <row r="436" spans="1:5" ht="15" hidden="1" customHeight="1">
      <c r="A436" s="10"/>
      <c r="B436" s="11"/>
      <c r="C436" s="12"/>
      <c r="D436" s="13">
        <v>17</v>
      </c>
      <c r="E436" s="12"/>
    </row>
    <row r="437" spans="1:5" ht="15" hidden="1" customHeight="1">
      <c r="A437" s="10"/>
      <c r="B437" s="11"/>
      <c r="C437" s="12"/>
      <c r="D437" s="13">
        <v>18</v>
      </c>
      <c r="E437" s="12"/>
    </row>
    <row r="438" spans="1:5" ht="15" hidden="1" customHeight="1">
      <c r="A438" s="10"/>
      <c r="B438" s="11"/>
      <c r="C438" s="12"/>
      <c r="D438" s="13">
        <v>19</v>
      </c>
      <c r="E438" s="12"/>
    </row>
    <row r="439" spans="1:5" ht="15" hidden="1" customHeight="1">
      <c r="A439" s="10"/>
      <c r="B439" s="11"/>
      <c r="C439" s="12"/>
      <c r="D439" s="13">
        <v>20</v>
      </c>
      <c r="E439" s="12"/>
    </row>
    <row r="440" spans="1:5" ht="15" hidden="1" customHeight="1">
      <c r="A440" s="10"/>
      <c r="B440" s="11"/>
      <c r="C440" s="12"/>
      <c r="D440" s="13">
        <v>21</v>
      </c>
      <c r="E440" s="12"/>
    </row>
    <row r="441" spans="1:5" ht="15" hidden="1" customHeight="1">
      <c r="A441" s="10"/>
      <c r="B441" s="11"/>
      <c r="C441" s="12"/>
      <c r="D441" s="13">
        <v>22</v>
      </c>
      <c r="E441" s="12"/>
    </row>
    <row r="442" spans="1:5" ht="15" hidden="1" customHeight="1">
      <c r="A442" s="10"/>
      <c r="B442" s="11"/>
      <c r="C442" s="12"/>
      <c r="D442" s="13">
        <v>23</v>
      </c>
      <c r="E442" s="12"/>
    </row>
    <row r="443" spans="1:5" ht="15" hidden="1" customHeight="1">
      <c r="A443" s="10"/>
      <c r="B443" s="11"/>
      <c r="C443" s="12"/>
      <c r="D443" s="13">
        <v>24</v>
      </c>
      <c r="E443" s="12"/>
    </row>
    <row r="444" spans="1:5" ht="15" hidden="1" customHeight="1">
      <c r="A444" s="10"/>
      <c r="B444" s="11"/>
      <c r="C444" s="12"/>
      <c r="D444" s="13">
        <v>25</v>
      </c>
      <c r="E444" s="12"/>
    </row>
    <row r="445" spans="1:5" ht="15" hidden="1" customHeight="1">
      <c r="A445" s="10"/>
      <c r="B445" s="11"/>
      <c r="C445" s="12"/>
      <c r="D445" s="13">
        <v>26</v>
      </c>
      <c r="E445" s="12"/>
    </row>
    <row r="446" spans="1:5" ht="15" hidden="1" customHeight="1">
      <c r="A446" s="10"/>
      <c r="B446" s="11"/>
      <c r="C446" s="12"/>
      <c r="D446" s="13">
        <v>27</v>
      </c>
      <c r="E446" s="12"/>
    </row>
    <row r="447" spans="1:5" ht="15" hidden="1" customHeight="1">
      <c r="A447" s="10"/>
      <c r="B447" s="11"/>
      <c r="C447" s="12"/>
      <c r="D447" s="13">
        <v>28</v>
      </c>
      <c r="E447" s="12"/>
    </row>
    <row r="448" spans="1:5" ht="15" hidden="1" customHeight="1">
      <c r="A448" s="10"/>
      <c r="B448" s="11"/>
      <c r="C448" s="12"/>
      <c r="D448" s="13">
        <v>29</v>
      </c>
      <c r="E448" s="12"/>
    </row>
    <row r="449" spans="1:5" ht="15" hidden="1" customHeight="1">
      <c r="A449" s="10"/>
      <c r="B449" s="11"/>
      <c r="C449" s="12"/>
      <c r="D449" s="13">
        <v>30</v>
      </c>
      <c r="E449" s="12"/>
    </row>
    <row r="450" spans="1:5" ht="15" hidden="1" customHeight="1">
      <c r="A450" s="10"/>
      <c r="B450" s="11"/>
      <c r="C450" s="12"/>
      <c r="D450" s="13">
        <v>31</v>
      </c>
      <c r="E450" s="12"/>
    </row>
    <row r="451" spans="1:5" ht="15" hidden="1" customHeight="1">
      <c r="A451" s="10"/>
      <c r="B451" s="11"/>
      <c r="C451" s="12"/>
      <c r="D451" s="13">
        <v>32</v>
      </c>
      <c r="E451" s="12"/>
    </row>
    <row r="452" spans="1:5" ht="15" hidden="1" customHeight="1">
      <c r="A452" s="10"/>
      <c r="B452" s="11"/>
      <c r="C452" s="12"/>
      <c r="D452" s="13">
        <v>33</v>
      </c>
      <c r="E452" s="12"/>
    </row>
    <row r="453" spans="1:5" ht="15" hidden="1" customHeight="1">
      <c r="A453" s="10"/>
      <c r="B453" s="11"/>
      <c r="C453" s="12"/>
      <c r="D453" s="13">
        <v>34</v>
      </c>
      <c r="E453" s="12"/>
    </row>
    <row r="454" spans="1:5" ht="15" hidden="1" customHeight="1">
      <c r="A454" s="10"/>
      <c r="B454" s="11"/>
      <c r="C454" s="12"/>
      <c r="D454" s="13">
        <v>35</v>
      </c>
      <c r="E454" s="12"/>
    </row>
    <row r="455" spans="1:5" ht="15" hidden="1" customHeight="1">
      <c r="A455" s="10"/>
      <c r="B455" s="11"/>
      <c r="C455" s="12"/>
      <c r="D455" s="13">
        <v>36</v>
      </c>
      <c r="E455" s="12"/>
    </row>
    <row r="456" spans="1:5" ht="15" hidden="1" customHeight="1">
      <c r="A456" s="10"/>
      <c r="B456" s="11"/>
      <c r="C456" s="12"/>
      <c r="D456" s="13">
        <v>37</v>
      </c>
      <c r="E456" s="12"/>
    </row>
    <row r="457" spans="1:5" ht="15" hidden="1" customHeight="1">
      <c r="A457" s="10"/>
      <c r="B457" s="11"/>
      <c r="C457" s="12"/>
      <c r="D457" s="13">
        <v>38</v>
      </c>
      <c r="E457" s="12"/>
    </row>
    <row r="458" spans="1:5" ht="15" hidden="1" customHeight="1">
      <c r="A458" s="10"/>
      <c r="B458" s="11"/>
      <c r="C458" s="12"/>
      <c r="D458" s="13">
        <v>39</v>
      </c>
      <c r="E458" s="12"/>
    </row>
    <row r="459" spans="1:5" ht="15" hidden="1" customHeight="1">
      <c r="A459" s="10"/>
      <c r="B459" s="11"/>
      <c r="C459" s="12"/>
      <c r="D459" s="13">
        <v>40</v>
      </c>
      <c r="E459" s="12"/>
    </row>
    <row r="460" spans="1:5" ht="15" hidden="1" customHeight="1">
      <c r="A460" s="10"/>
      <c r="B460" s="11"/>
      <c r="C460" s="12"/>
      <c r="D460" s="13">
        <v>41</v>
      </c>
      <c r="E460" s="12"/>
    </row>
    <row r="461" spans="1:5" ht="15" hidden="1" customHeight="1">
      <c r="A461" s="10"/>
      <c r="B461" s="11"/>
      <c r="C461" s="12"/>
      <c r="D461" s="13">
        <v>42</v>
      </c>
      <c r="E461" s="12"/>
    </row>
    <row r="462" spans="1:5" ht="15" hidden="1" customHeight="1">
      <c r="A462" s="10"/>
      <c r="B462" s="11"/>
      <c r="C462" s="12"/>
      <c r="D462" s="13">
        <v>43</v>
      </c>
      <c r="E462" s="12"/>
    </row>
    <row r="463" spans="1:5" ht="15" hidden="1" customHeight="1">
      <c r="A463" s="10"/>
      <c r="B463" s="11"/>
      <c r="C463" s="12"/>
      <c r="D463" s="13">
        <v>44</v>
      </c>
      <c r="E463" s="12"/>
    </row>
    <row r="464" spans="1:5" ht="15" hidden="1" customHeight="1">
      <c r="A464" s="10"/>
      <c r="B464" s="11"/>
      <c r="C464" s="12"/>
      <c r="D464" s="13">
        <v>45</v>
      </c>
      <c r="E464" s="12"/>
    </row>
    <row r="465" spans="1:5" ht="15" hidden="1" customHeight="1">
      <c r="A465" s="10"/>
      <c r="B465" s="11"/>
      <c r="C465" s="12"/>
      <c r="D465" s="13">
        <v>46</v>
      </c>
      <c r="E465" s="12"/>
    </row>
    <row r="466" spans="1:5" ht="15" hidden="1" customHeight="1">
      <c r="A466" s="10"/>
      <c r="B466" s="11"/>
      <c r="C466" s="12"/>
      <c r="D466" s="13">
        <v>47</v>
      </c>
      <c r="E466" s="12"/>
    </row>
    <row r="467" spans="1:5" ht="15" hidden="1" customHeight="1">
      <c r="A467" s="10"/>
      <c r="B467" s="11"/>
      <c r="C467" s="12"/>
      <c r="D467" s="13">
        <v>48</v>
      </c>
      <c r="E467" s="12"/>
    </row>
    <row r="468" spans="1:5" ht="15" hidden="1" customHeight="1">
      <c r="A468" s="10"/>
      <c r="B468" s="11"/>
      <c r="C468" s="12"/>
      <c r="D468" s="13">
        <v>49</v>
      </c>
      <c r="E468" s="12"/>
    </row>
    <row r="469" spans="1:5" ht="15" hidden="1" customHeight="1">
      <c r="A469" s="10"/>
      <c r="B469" s="11"/>
      <c r="C469" s="12"/>
      <c r="D469" s="13">
        <v>50</v>
      </c>
      <c r="E469" s="12"/>
    </row>
    <row r="470" spans="1:5" ht="15" hidden="1" customHeight="1">
      <c r="A470" s="10"/>
      <c r="B470" s="11"/>
      <c r="C470" s="12"/>
      <c r="D470" s="13">
        <v>51</v>
      </c>
      <c r="E470" s="12"/>
    </row>
    <row r="471" spans="1:5" ht="15" hidden="1" customHeight="1">
      <c r="A471" s="10"/>
      <c r="B471" s="11"/>
      <c r="C471" s="12"/>
      <c r="D471" s="13">
        <v>52</v>
      </c>
      <c r="E471" s="12"/>
    </row>
    <row r="472" spans="1:5" ht="15" hidden="1" customHeight="1">
      <c r="A472" s="10"/>
      <c r="B472" s="11"/>
      <c r="C472" s="12"/>
      <c r="D472" s="13">
        <v>53</v>
      </c>
      <c r="E472" s="12"/>
    </row>
    <row r="473" spans="1:5" ht="15" hidden="1" customHeight="1">
      <c r="A473" s="10"/>
      <c r="B473" s="11"/>
      <c r="C473" s="12"/>
      <c r="D473" s="13">
        <v>54</v>
      </c>
      <c r="E473" s="12"/>
    </row>
    <row r="474" spans="1:5" ht="15" hidden="1" customHeight="1">
      <c r="A474" s="10"/>
      <c r="B474" s="11"/>
      <c r="C474" s="12"/>
      <c r="D474" s="13">
        <v>55</v>
      </c>
      <c r="E474" s="12"/>
    </row>
    <row r="475" spans="1:5" ht="15" hidden="1" customHeight="1">
      <c r="A475" s="10"/>
      <c r="B475" s="11"/>
      <c r="C475" s="12"/>
      <c r="D475" s="13">
        <v>56</v>
      </c>
      <c r="E475" s="12"/>
    </row>
    <row r="476" spans="1:5" ht="15" hidden="1" customHeight="1">
      <c r="A476" s="10"/>
      <c r="B476" s="11"/>
      <c r="C476" s="12"/>
      <c r="D476" s="13">
        <v>57</v>
      </c>
      <c r="E476" s="12"/>
    </row>
    <row r="477" spans="1:5" ht="15" hidden="1" customHeight="1">
      <c r="A477" s="10"/>
      <c r="B477" s="11"/>
      <c r="C477" s="12"/>
      <c r="D477" s="13">
        <v>58</v>
      </c>
      <c r="E477" s="12"/>
    </row>
    <row r="478" spans="1:5" ht="15" hidden="1" customHeight="1">
      <c r="A478" s="10"/>
      <c r="B478" s="11"/>
      <c r="C478" s="12"/>
      <c r="D478" s="13">
        <v>59</v>
      </c>
      <c r="E478" s="12"/>
    </row>
    <row r="479" spans="1:5" ht="15" hidden="1" customHeight="1">
      <c r="A479" s="10"/>
      <c r="B479" s="11"/>
      <c r="C479" s="12"/>
      <c r="D479" s="13">
        <v>60</v>
      </c>
      <c r="E479" s="12"/>
    </row>
    <row r="480" spans="1:5" ht="15" hidden="1" customHeight="1">
      <c r="A480" s="10"/>
      <c r="B480" s="11"/>
      <c r="C480" s="12"/>
      <c r="D480" s="13">
        <v>61</v>
      </c>
      <c r="E480" s="12"/>
    </row>
    <row r="481" spans="1:5" ht="15" hidden="1" customHeight="1">
      <c r="A481" s="10"/>
      <c r="B481" s="11"/>
      <c r="C481" s="12"/>
      <c r="D481" s="13">
        <v>62</v>
      </c>
      <c r="E481" s="12"/>
    </row>
    <row r="482" spans="1:5" ht="15" hidden="1" customHeight="1">
      <c r="A482" s="10"/>
      <c r="B482" s="11"/>
      <c r="C482" s="12"/>
      <c r="D482" s="13">
        <v>63</v>
      </c>
      <c r="E482" s="12"/>
    </row>
    <row r="483" spans="1:5" ht="15" hidden="1" customHeight="1">
      <c r="A483" s="10"/>
      <c r="B483" s="11"/>
      <c r="C483" s="12"/>
      <c r="D483" s="13">
        <v>64</v>
      </c>
      <c r="E483" s="12"/>
    </row>
    <row r="484" spans="1:5" ht="15" hidden="1" customHeight="1">
      <c r="A484" s="10"/>
      <c r="B484" s="11"/>
      <c r="C484" s="12"/>
      <c r="D484" s="13">
        <v>65</v>
      </c>
      <c r="E484" s="12"/>
    </row>
    <row r="485" spans="1:5" ht="15" hidden="1" customHeight="1">
      <c r="A485" s="10"/>
      <c r="B485" s="11"/>
      <c r="C485" s="12"/>
      <c r="D485" s="13">
        <v>66</v>
      </c>
      <c r="E485" s="12"/>
    </row>
    <row r="486" spans="1:5" ht="15" hidden="1" customHeight="1">
      <c r="A486" s="10"/>
      <c r="B486" s="11"/>
      <c r="C486" s="12"/>
      <c r="D486" s="13">
        <v>67</v>
      </c>
      <c r="E486" s="12"/>
    </row>
    <row r="487" spans="1:5" ht="15" hidden="1" customHeight="1">
      <c r="A487" s="10"/>
      <c r="B487" s="11"/>
      <c r="C487" s="12"/>
      <c r="D487" s="13">
        <v>68</v>
      </c>
      <c r="E487" s="12"/>
    </row>
    <row r="488" spans="1:5" ht="15" hidden="1" customHeight="1">
      <c r="A488" s="10"/>
      <c r="B488" s="11"/>
      <c r="C488" s="12"/>
      <c r="D488" s="13">
        <v>69</v>
      </c>
      <c r="E488" s="12"/>
    </row>
    <row r="489" spans="1:5" ht="15" hidden="1" customHeight="1">
      <c r="A489" s="10"/>
      <c r="B489" s="11"/>
      <c r="C489" s="12"/>
      <c r="D489" s="13">
        <v>70</v>
      </c>
      <c r="E489" s="12"/>
    </row>
    <row r="490" spans="1:5" ht="15" hidden="1" customHeight="1">
      <c r="A490" s="10"/>
      <c r="B490" s="11"/>
      <c r="C490" s="12"/>
      <c r="D490" s="13">
        <v>71</v>
      </c>
      <c r="E490" s="12"/>
    </row>
    <row r="491" spans="1:5" ht="15" hidden="1" customHeight="1">
      <c r="A491" s="10"/>
      <c r="B491" s="11"/>
      <c r="C491" s="12"/>
      <c r="D491" s="13">
        <v>72</v>
      </c>
      <c r="E491" s="12"/>
    </row>
    <row r="492" spans="1:5" ht="15" hidden="1" customHeight="1">
      <c r="A492" s="10"/>
      <c r="B492" s="11"/>
      <c r="C492" s="12"/>
      <c r="D492" s="13">
        <v>73</v>
      </c>
      <c r="E492" s="12"/>
    </row>
    <row r="493" spans="1:5" ht="15" hidden="1" customHeight="1">
      <c r="A493" s="10"/>
      <c r="B493" s="11"/>
      <c r="C493" s="12"/>
      <c r="D493" s="13">
        <v>74</v>
      </c>
      <c r="E493" s="12"/>
    </row>
    <row r="494" spans="1:5" ht="15" hidden="1" customHeight="1">
      <c r="A494" s="10"/>
      <c r="B494" s="11"/>
      <c r="C494" s="12"/>
      <c r="D494" s="13">
        <v>75</v>
      </c>
      <c r="E494" s="12"/>
    </row>
    <row r="495" spans="1:5" ht="15" hidden="1" customHeight="1">
      <c r="A495" s="10"/>
      <c r="B495" s="11"/>
      <c r="C495" s="12"/>
      <c r="D495" s="13">
        <v>76</v>
      </c>
      <c r="E495" s="12"/>
    </row>
    <row r="496" spans="1:5" ht="15" hidden="1" customHeight="1">
      <c r="A496" s="10"/>
      <c r="B496" s="11"/>
      <c r="C496" s="12"/>
      <c r="D496" s="13">
        <v>77</v>
      </c>
      <c r="E496" s="12"/>
    </row>
    <row r="497" spans="1:5" ht="15" hidden="1" customHeight="1">
      <c r="A497" s="10"/>
      <c r="B497" s="11"/>
      <c r="C497" s="12"/>
      <c r="D497" s="13">
        <v>78</v>
      </c>
      <c r="E497" s="12"/>
    </row>
    <row r="498" spans="1:5" ht="15" hidden="1" customHeight="1">
      <c r="A498" s="10"/>
      <c r="B498" s="11"/>
      <c r="C498" s="12"/>
      <c r="D498" s="13">
        <v>79</v>
      </c>
      <c r="E498" s="12"/>
    </row>
    <row r="499" spans="1:5" ht="15" hidden="1" customHeight="1">
      <c r="A499" s="10"/>
      <c r="B499" s="11"/>
      <c r="C499" s="12"/>
      <c r="D499" s="13">
        <v>80</v>
      </c>
      <c r="E499" s="12"/>
    </row>
    <row r="500" spans="1:5" ht="15" hidden="1" customHeight="1">
      <c r="A500" s="10"/>
      <c r="B500" s="11"/>
      <c r="C500" s="12"/>
      <c r="D500" s="13">
        <v>81</v>
      </c>
      <c r="E500" s="12"/>
    </row>
    <row r="501" spans="1:5" ht="27" customHeight="1">
      <c r="A501" s="482" t="s">
        <v>23</v>
      </c>
      <c r="B501" s="482"/>
      <c r="C501" s="8"/>
      <c r="D501" s="9">
        <v>1</v>
      </c>
      <c r="E501" s="7" t="s">
        <v>61</v>
      </c>
    </row>
    <row r="502" spans="1:5" ht="14.25" customHeight="1">
      <c r="A502" s="10"/>
      <c r="B502" s="287" t="s">
        <v>52</v>
      </c>
      <c r="C502" s="288"/>
      <c r="D502" s="289">
        <v>3</v>
      </c>
      <c r="E502" s="290" t="s">
        <v>236</v>
      </c>
    </row>
    <row r="503" spans="1:5" ht="14.25" customHeight="1">
      <c r="A503" s="10"/>
      <c r="B503" s="287" t="s">
        <v>53</v>
      </c>
      <c r="C503" s="288"/>
      <c r="D503" s="289">
        <v>4</v>
      </c>
      <c r="E503" s="290" t="s">
        <v>24</v>
      </c>
    </row>
    <row r="504" spans="1:5" ht="14.25" customHeight="1">
      <c r="A504" s="10"/>
      <c r="B504" s="287" t="s">
        <v>374</v>
      </c>
      <c r="C504" s="288"/>
      <c r="D504" s="289"/>
      <c r="E504" s="290" t="s">
        <v>25</v>
      </c>
    </row>
    <row r="505" spans="1:5" ht="14.25" customHeight="1">
      <c r="A505" s="10"/>
      <c r="B505" s="287" t="s">
        <v>54</v>
      </c>
      <c r="C505" s="288"/>
      <c r="D505" s="289">
        <v>5</v>
      </c>
      <c r="E505" s="290" t="s">
        <v>26</v>
      </c>
    </row>
    <row r="506" spans="1:5" ht="14.25" customHeight="1">
      <c r="A506" s="10"/>
      <c r="B506" s="287" t="s">
        <v>375</v>
      </c>
      <c r="C506" s="288"/>
      <c r="D506" s="289"/>
      <c r="E506" s="290" t="s">
        <v>27</v>
      </c>
    </row>
    <row r="507" spans="1:5" ht="14.25" customHeight="1">
      <c r="A507" s="10"/>
      <c r="B507" s="287" t="s">
        <v>55</v>
      </c>
      <c r="C507" s="288"/>
      <c r="D507" s="289">
        <v>6</v>
      </c>
      <c r="E507" s="290" t="s">
        <v>28</v>
      </c>
    </row>
    <row r="508" spans="1:5" ht="14.25" customHeight="1">
      <c r="A508" s="10"/>
      <c r="B508" s="287" t="s">
        <v>376</v>
      </c>
      <c r="C508" s="288"/>
      <c r="D508" s="289">
        <v>7</v>
      </c>
      <c r="E508" s="291" t="s">
        <v>31</v>
      </c>
    </row>
    <row r="509" spans="1:5" ht="14.25" customHeight="1">
      <c r="A509" s="10"/>
      <c r="B509" s="287" t="s">
        <v>377</v>
      </c>
      <c r="C509" s="288"/>
      <c r="D509" s="289">
        <v>8</v>
      </c>
      <c r="E509" s="291" t="s">
        <v>33</v>
      </c>
    </row>
    <row r="510" spans="1:5" ht="14.25" customHeight="1">
      <c r="A510" s="10"/>
      <c r="B510" s="287" t="s">
        <v>378</v>
      </c>
      <c r="C510" s="288"/>
      <c r="D510" s="289"/>
      <c r="E510" s="290" t="s">
        <v>253</v>
      </c>
    </row>
    <row r="511" spans="1:5" ht="14.25" customHeight="1">
      <c r="A511" s="10"/>
      <c r="B511" s="287" t="s">
        <v>379</v>
      </c>
      <c r="C511" s="288"/>
      <c r="D511" s="289">
        <v>9</v>
      </c>
      <c r="E511" s="291" t="s">
        <v>37</v>
      </c>
    </row>
    <row r="512" spans="1:5" ht="14.25" customHeight="1">
      <c r="A512" s="10"/>
      <c r="B512" s="11"/>
      <c r="C512" s="12"/>
      <c r="D512" s="13">
        <v>10</v>
      </c>
      <c r="E512" s="12"/>
    </row>
    <row r="513" spans="1:5" ht="15" hidden="1" customHeight="1">
      <c r="A513" s="10"/>
      <c r="B513" s="11"/>
      <c r="C513" s="12"/>
      <c r="D513" s="13">
        <v>11</v>
      </c>
      <c r="E513" s="12"/>
    </row>
    <row r="514" spans="1:5" ht="15" hidden="1" customHeight="1">
      <c r="A514" s="10"/>
      <c r="B514" s="11"/>
      <c r="C514" s="12"/>
      <c r="D514" s="13">
        <v>12</v>
      </c>
      <c r="E514" s="12"/>
    </row>
    <row r="515" spans="1:5" ht="15" hidden="1" customHeight="1">
      <c r="A515" s="10"/>
      <c r="B515" s="11"/>
      <c r="C515" s="12"/>
      <c r="D515" s="13">
        <v>13</v>
      </c>
      <c r="E515" s="12"/>
    </row>
    <row r="516" spans="1:5" ht="15" hidden="1" customHeight="1">
      <c r="A516" s="10"/>
      <c r="B516" s="11"/>
      <c r="C516" s="12"/>
      <c r="D516" s="13">
        <v>14</v>
      </c>
      <c r="E516" s="12"/>
    </row>
    <row r="517" spans="1:5" ht="15" hidden="1" customHeight="1">
      <c r="A517" s="10"/>
      <c r="B517" s="11"/>
      <c r="C517" s="12"/>
      <c r="D517" s="13">
        <v>15</v>
      </c>
      <c r="E517" s="12"/>
    </row>
    <row r="518" spans="1:5" ht="15" hidden="1" customHeight="1">
      <c r="A518" s="10"/>
      <c r="B518" s="11"/>
      <c r="C518" s="12"/>
      <c r="D518" s="13">
        <v>16</v>
      </c>
      <c r="E518" s="12"/>
    </row>
    <row r="519" spans="1:5" ht="15" hidden="1" customHeight="1">
      <c r="A519" s="10"/>
      <c r="B519" s="11"/>
      <c r="C519" s="12"/>
      <c r="D519" s="13">
        <v>17</v>
      </c>
      <c r="E519" s="12"/>
    </row>
    <row r="520" spans="1:5" ht="15" hidden="1" customHeight="1">
      <c r="A520" s="10"/>
      <c r="B520" s="11"/>
      <c r="C520" s="12"/>
      <c r="D520" s="13">
        <v>18</v>
      </c>
      <c r="E520" s="12"/>
    </row>
    <row r="521" spans="1:5" ht="15" hidden="1" customHeight="1">
      <c r="A521" s="10"/>
      <c r="B521" s="11"/>
      <c r="C521" s="12"/>
      <c r="D521" s="13">
        <v>19</v>
      </c>
      <c r="E521" s="12"/>
    </row>
    <row r="522" spans="1:5" ht="15" hidden="1" customHeight="1">
      <c r="A522" s="10"/>
      <c r="B522" s="11"/>
      <c r="C522" s="12"/>
      <c r="D522" s="13">
        <v>20</v>
      </c>
      <c r="E522" s="12"/>
    </row>
    <row r="523" spans="1:5" ht="15" hidden="1" customHeight="1">
      <c r="A523" s="10"/>
      <c r="B523" s="11"/>
      <c r="C523" s="12"/>
      <c r="D523" s="13">
        <v>21</v>
      </c>
      <c r="E523" s="12"/>
    </row>
    <row r="524" spans="1:5" ht="15" hidden="1" customHeight="1">
      <c r="A524" s="10"/>
      <c r="B524" s="11"/>
      <c r="C524" s="12"/>
      <c r="D524" s="13">
        <v>22</v>
      </c>
      <c r="E524" s="12"/>
    </row>
    <row r="525" spans="1:5" ht="15" hidden="1" customHeight="1">
      <c r="A525" s="10"/>
      <c r="B525" s="11"/>
      <c r="C525" s="12"/>
      <c r="D525" s="13">
        <v>23</v>
      </c>
      <c r="E525" s="12"/>
    </row>
    <row r="526" spans="1:5" ht="15" hidden="1" customHeight="1">
      <c r="A526" s="10"/>
      <c r="B526" s="11"/>
      <c r="C526" s="12"/>
      <c r="D526" s="13">
        <v>24</v>
      </c>
      <c r="E526" s="12"/>
    </row>
    <row r="527" spans="1:5" ht="15" hidden="1" customHeight="1">
      <c r="A527" s="10"/>
      <c r="B527" s="11"/>
      <c r="C527" s="12"/>
      <c r="D527" s="13">
        <v>25</v>
      </c>
      <c r="E527" s="12"/>
    </row>
    <row r="528" spans="1:5" ht="15" hidden="1" customHeight="1">
      <c r="A528" s="10"/>
      <c r="B528" s="11"/>
      <c r="C528" s="12"/>
      <c r="D528" s="13">
        <v>26</v>
      </c>
      <c r="E528" s="12"/>
    </row>
    <row r="529" spans="1:5" ht="15" hidden="1" customHeight="1">
      <c r="A529" s="10"/>
      <c r="B529" s="11"/>
      <c r="C529" s="12"/>
      <c r="D529" s="13">
        <v>27</v>
      </c>
      <c r="E529" s="12"/>
    </row>
    <row r="530" spans="1:5" ht="15" hidden="1" customHeight="1">
      <c r="A530" s="10"/>
      <c r="B530" s="11"/>
      <c r="C530" s="12"/>
      <c r="D530" s="13">
        <v>28</v>
      </c>
      <c r="E530" s="12"/>
    </row>
    <row r="531" spans="1:5" ht="15" hidden="1" customHeight="1">
      <c r="A531" s="10"/>
      <c r="B531" s="11"/>
      <c r="C531" s="12"/>
      <c r="D531" s="13">
        <v>29</v>
      </c>
      <c r="E531" s="12"/>
    </row>
    <row r="532" spans="1:5" ht="15" hidden="1" customHeight="1">
      <c r="A532" s="10"/>
      <c r="B532" s="11"/>
      <c r="C532" s="12"/>
      <c r="D532" s="13">
        <v>30</v>
      </c>
      <c r="E532" s="12"/>
    </row>
    <row r="533" spans="1:5" ht="15" hidden="1" customHeight="1">
      <c r="A533" s="10"/>
      <c r="B533" s="11"/>
      <c r="C533" s="12"/>
      <c r="D533" s="13">
        <v>31</v>
      </c>
      <c r="E533" s="12"/>
    </row>
    <row r="534" spans="1:5" ht="15" hidden="1" customHeight="1">
      <c r="A534" s="10"/>
      <c r="B534" s="11"/>
      <c r="C534" s="12"/>
      <c r="D534" s="13">
        <v>32</v>
      </c>
      <c r="E534" s="12"/>
    </row>
    <row r="535" spans="1:5" ht="15" hidden="1" customHeight="1">
      <c r="A535" s="10"/>
      <c r="B535" s="11"/>
      <c r="C535" s="12"/>
      <c r="D535" s="13">
        <v>33</v>
      </c>
      <c r="E535" s="12"/>
    </row>
    <row r="536" spans="1:5" ht="15" hidden="1" customHeight="1">
      <c r="A536" s="10"/>
      <c r="B536" s="11"/>
      <c r="C536" s="12"/>
      <c r="D536" s="13">
        <v>34</v>
      </c>
      <c r="E536" s="12"/>
    </row>
    <row r="537" spans="1:5" ht="15" hidden="1" customHeight="1">
      <c r="A537" s="10"/>
      <c r="B537" s="11"/>
      <c r="C537" s="12"/>
      <c r="D537" s="13">
        <v>35</v>
      </c>
      <c r="E537" s="12"/>
    </row>
    <row r="538" spans="1:5" ht="15" hidden="1" customHeight="1">
      <c r="A538" s="10"/>
      <c r="B538" s="11"/>
      <c r="C538" s="12"/>
      <c r="D538" s="13">
        <v>36</v>
      </c>
      <c r="E538" s="12"/>
    </row>
    <row r="539" spans="1:5" ht="15" hidden="1" customHeight="1">
      <c r="A539" s="10"/>
      <c r="B539" s="11"/>
      <c r="C539" s="12"/>
      <c r="D539" s="13">
        <v>37</v>
      </c>
      <c r="E539" s="12"/>
    </row>
    <row r="540" spans="1:5" ht="15" hidden="1" customHeight="1">
      <c r="A540" s="10"/>
      <c r="B540" s="11"/>
      <c r="C540" s="12"/>
      <c r="D540" s="13">
        <v>38</v>
      </c>
      <c r="E540" s="12"/>
    </row>
    <row r="541" spans="1:5" ht="15" hidden="1" customHeight="1">
      <c r="A541" s="10"/>
      <c r="B541" s="11"/>
      <c r="C541" s="12"/>
      <c r="D541" s="13">
        <v>39</v>
      </c>
      <c r="E541" s="12"/>
    </row>
    <row r="542" spans="1:5" ht="15" hidden="1" customHeight="1">
      <c r="A542" s="10"/>
      <c r="B542" s="11"/>
      <c r="C542" s="12"/>
      <c r="D542" s="13">
        <v>40</v>
      </c>
      <c r="E542" s="12"/>
    </row>
    <row r="543" spans="1:5" ht="15" hidden="1" customHeight="1">
      <c r="A543" s="10"/>
      <c r="B543" s="11"/>
      <c r="C543" s="12"/>
      <c r="D543" s="13">
        <v>41</v>
      </c>
      <c r="E543" s="12"/>
    </row>
    <row r="544" spans="1:5" ht="15" hidden="1" customHeight="1">
      <c r="A544" s="10"/>
      <c r="B544" s="11"/>
      <c r="C544" s="12"/>
      <c r="D544" s="13">
        <v>42</v>
      </c>
      <c r="E544" s="12"/>
    </row>
    <row r="545" spans="1:5" ht="15" hidden="1" customHeight="1">
      <c r="A545" s="10"/>
      <c r="B545" s="11"/>
      <c r="C545" s="12"/>
      <c r="D545" s="13">
        <v>43</v>
      </c>
      <c r="E545" s="12"/>
    </row>
    <row r="546" spans="1:5" ht="15" hidden="1" customHeight="1">
      <c r="A546" s="10"/>
      <c r="B546" s="11"/>
      <c r="C546" s="12"/>
      <c r="D546" s="13">
        <v>44</v>
      </c>
      <c r="E546" s="12"/>
    </row>
    <row r="547" spans="1:5" ht="15" hidden="1" customHeight="1">
      <c r="A547" s="10"/>
      <c r="B547" s="11"/>
      <c r="C547" s="12"/>
      <c r="D547" s="13">
        <v>45</v>
      </c>
      <c r="E547" s="12"/>
    </row>
    <row r="548" spans="1:5" ht="15" hidden="1" customHeight="1">
      <c r="A548" s="10"/>
      <c r="B548" s="11"/>
      <c r="C548" s="12"/>
      <c r="D548" s="13">
        <v>46</v>
      </c>
      <c r="E548" s="12"/>
    </row>
    <row r="549" spans="1:5" ht="15" hidden="1" customHeight="1">
      <c r="A549" s="10"/>
      <c r="B549" s="11"/>
      <c r="C549" s="12"/>
      <c r="D549" s="13">
        <v>47</v>
      </c>
      <c r="E549" s="12"/>
    </row>
    <row r="550" spans="1:5" ht="15" hidden="1" customHeight="1">
      <c r="A550" s="10"/>
      <c r="B550" s="11"/>
      <c r="C550" s="12"/>
      <c r="D550" s="13">
        <v>48</v>
      </c>
      <c r="E550" s="12"/>
    </row>
    <row r="551" spans="1:5" ht="15" hidden="1" customHeight="1">
      <c r="A551" s="10"/>
      <c r="B551" s="11"/>
      <c r="C551" s="12"/>
      <c r="D551" s="13">
        <v>49</v>
      </c>
      <c r="E551" s="12"/>
    </row>
    <row r="552" spans="1:5" ht="15" hidden="1" customHeight="1">
      <c r="A552" s="10"/>
      <c r="B552" s="11"/>
      <c r="C552" s="12"/>
      <c r="D552" s="13">
        <v>50</v>
      </c>
      <c r="E552" s="12"/>
    </row>
    <row r="553" spans="1:5" ht="15" hidden="1" customHeight="1">
      <c r="A553" s="10"/>
      <c r="B553" s="11"/>
      <c r="C553" s="12"/>
      <c r="D553" s="13">
        <v>51</v>
      </c>
      <c r="E553" s="12"/>
    </row>
    <row r="554" spans="1:5" ht="15" hidden="1" customHeight="1">
      <c r="A554" s="10"/>
      <c r="B554" s="11"/>
      <c r="C554" s="12"/>
      <c r="D554" s="13">
        <v>52</v>
      </c>
      <c r="E554" s="12"/>
    </row>
    <row r="555" spans="1:5" ht="15" hidden="1" customHeight="1">
      <c r="A555" s="10"/>
      <c r="B555" s="11"/>
      <c r="C555" s="12"/>
      <c r="D555" s="13">
        <v>53</v>
      </c>
      <c r="E555" s="12"/>
    </row>
    <row r="556" spans="1:5" ht="15" hidden="1" customHeight="1">
      <c r="A556" s="10"/>
      <c r="B556" s="11"/>
      <c r="C556" s="12"/>
      <c r="D556" s="13">
        <v>54</v>
      </c>
      <c r="E556" s="12"/>
    </row>
    <row r="557" spans="1:5" ht="15" hidden="1" customHeight="1">
      <c r="A557" s="10"/>
      <c r="B557" s="11"/>
      <c r="C557" s="12"/>
      <c r="D557" s="13">
        <v>55</v>
      </c>
      <c r="E557" s="12"/>
    </row>
    <row r="558" spans="1:5" ht="15" hidden="1" customHeight="1">
      <c r="A558" s="10"/>
      <c r="B558" s="11"/>
      <c r="C558" s="12"/>
      <c r="D558" s="13">
        <v>56</v>
      </c>
      <c r="E558" s="12"/>
    </row>
    <row r="559" spans="1:5" ht="15" hidden="1" customHeight="1">
      <c r="A559" s="10"/>
      <c r="B559" s="11"/>
      <c r="C559" s="12"/>
      <c r="D559" s="13">
        <v>57</v>
      </c>
      <c r="E559" s="12"/>
    </row>
    <row r="560" spans="1:5" ht="15" hidden="1" customHeight="1">
      <c r="A560" s="10"/>
      <c r="B560" s="11"/>
      <c r="C560" s="12"/>
      <c r="D560" s="13">
        <v>58</v>
      </c>
      <c r="E560" s="12"/>
    </row>
    <row r="561" spans="1:5" ht="15" hidden="1" customHeight="1">
      <c r="A561" s="10"/>
      <c r="B561" s="11"/>
      <c r="C561" s="12"/>
      <c r="D561" s="13">
        <v>59</v>
      </c>
      <c r="E561" s="12"/>
    </row>
    <row r="562" spans="1:5" ht="15" hidden="1" customHeight="1">
      <c r="A562" s="10"/>
      <c r="B562" s="11"/>
      <c r="C562" s="12"/>
      <c r="D562" s="13">
        <v>60</v>
      </c>
      <c r="E562" s="12"/>
    </row>
    <row r="563" spans="1:5" ht="15" hidden="1" customHeight="1">
      <c r="A563" s="10"/>
      <c r="B563" s="11"/>
      <c r="C563" s="12"/>
      <c r="D563" s="13">
        <v>61</v>
      </c>
      <c r="E563" s="12"/>
    </row>
    <row r="564" spans="1:5" ht="15" hidden="1" customHeight="1">
      <c r="A564" s="10"/>
      <c r="B564" s="11"/>
      <c r="C564" s="12"/>
      <c r="D564" s="13">
        <v>62</v>
      </c>
      <c r="E564" s="12"/>
    </row>
    <row r="565" spans="1:5" ht="15" hidden="1" customHeight="1">
      <c r="A565" s="10"/>
      <c r="B565" s="11"/>
      <c r="C565" s="12"/>
      <c r="D565" s="13">
        <v>63</v>
      </c>
      <c r="E565" s="12"/>
    </row>
    <row r="566" spans="1:5" ht="15" hidden="1" customHeight="1">
      <c r="A566" s="10"/>
      <c r="B566" s="11"/>
      <c r="C566" s="12"/>
      <c r="D566" s="13">
        <v>64</v>
      </c>
      <c r="E566" s="12"/>
    </row>
    <row r="567" spans="1:5" ht="15" hidden="1" customHeight="1">
      <c r="A567" s="10"/>
      <c r="B567" s="11"/>
      <c r="C567" s="12"/>
      <c r="D567" s="13">
        <v>65</v>
      </c>
      <c r="E567" s="12"/>
    </row>
    <row r="568" spans="1:5" ht="15" hidden="1" customHeight="1">
      <c r="A568" s="10"/>
      <c r="B568" s="11"/>
      <c r="C568" s="12"/>
      <c r="D568" s="13">
        <v>66</v>
      </c>
      <c r="E568" s="12"/>
    </row>
    <row r="569" spans="1:5" ht="15" hidden="1" customHeight="1">
      <c r="A569" s="10"/>
      <c r="B569" s="11"/>
      <c r="C569" s="12"/>
      <c r="D569" s="13">
        <v>67</v>
      </c>
      <c r="E569" s="12"/>
    </row>
    <row r="570" spans="1:5" ht="15" hidden="1" customHeight="1">
      <c r="A570" s="10"/>
      <c r="B570" s="11"/>
      <c r="C570" s="12"/>
      <c r="D570" s="13">
        <v>68</v>
      </c>
      <c r="E570" s="12"/>
    </row>
    <row r="571" spans="1:5" ht="15" hidden="1" customHeight="1">
      <c r="A571" s="10"/>
      <c r="B571" s="11"/>
      <c r="C571" s="12"/>
      <c r="D571" s="13">
        <v>69</v>
      </c>
      <c r="E571" s="12"/>
    </row>
    <row r="572" spans="1:5" ht="15" hidden="1" customHeight="1">
      <c r="A572" s="10"/>
      <c r="B572" s="11"/>
      <c r="C572" s="12"/>
      <c r="D572" s="13">
        <v>70</v>
      </c>
      <c r="E572" s="12"/>
    </row>
    <row r="573" spans="1:5" ht="15" hidden="1" customHeight="1">
      <c r="A573" s="10"/>
      <c r="B573" s="11"/>
      <c r="C573" s="12"/>
      <c r="D573" s="13">
        <v>71</v>
      </c>
      <c r="E573" s="12"/>
    </row>
    <row r="574" spans="1:5" ht="15" hidden="1" customHeight="1">
      <c r="A574" s="10"/>
      <c r="B574" s="11"/>
      <c r="C574" s="12"/>
      <c r="D574" s="13">
        <v>72</v>
      </c>
      <c r="E574" s="12"/>
    </row>
    <row r="575" spans="1:5" ht="15" hidden="1" customHeight="1">
      <c r="A575" s="10"/>
      <c r="B575" s="11"/>
      <c r="C575" s="12"/>
      <c r="D575" s="13">
        <v>73</v>
      </c>
      <c r="E575" s="12"/>
    </row>
    <row r="576" spans="1:5" ht="15" hidden="1" customHeight="1">
      <c r="A576" s="10"/>
      <c r="B576" s="11"/>
      <c r="C576" s="12"/>
      <c r="D576" s="13">
        <v>74</v>
      </c>
      <c r="E576" s="12"/>
    </row>
    <row r="577" spans="1:5" ht="15" hidden="1" customHeight="1">
      <c r="A577" s="10"/>
      <c r="B577" s="11"/>
      <c r="C577" s="12"/>
      <c r="D577" s="13">
        <v>75</v>
      </c>
      <c r="E577" s="12"/>
    </row>
    <row r="578" spans="1:5" ht="15" hidden="1" customHeight="1">
      <c r="A578" s="10"/>
      <c r="B578" s="11"/>
      <c r="C578" s="12"/>
      <c r="D578" s="13">
        <v>76</v>
      </c>
      <c r="E578" s="12"/>
    </row>
    <row r="579" spans="1:5" ht="15" hidden="1" customHeight="1">
      <c r="A579" s="10"/>
      <c r="B579" s="11"/>
      <c r="C579" s="12"/>
      <c r="D579" s="13">
        <v>77</v>
      </c>
      <c r="E579" s="12"/>
    </row>
    <row r="580" spans="1:5" ht="15" hidden="1" customHeight="1">
      <c r="A580" s="10"/>
      <c r="B580" s="11"/>
      <c r="C580" s="12"/>
      <c r="D580" s="13">
        <v>78</v>
      </c>
      <c r="E580" s="12"/>
    </row>
    <row r="581" spans="1:5" ht="15" hidden="1" customHeight="1">
      <c r="A581" s="10"/>
      <c r="B581" s="11"/>
      <c r="C581" s="12"/>
      <c r="D581" s="13">
        <v>79</v>
      </c>
      <c r="E581" s="12"/>
    </row>
    <row r="582" spans="1:5" ht="15" hidden="1" customHeight="1">
      <c r="A582" s="10"/>
      <c r="B582" s="11"/>
      <c r="C582" s="12"/>
      <c r="D582" s="13">
        <v>80</v>
      </c>
      <c r="E582" s="12"/>
    </row>
    <row r="583" spans="1:5" ht="15" hidden="1" customHeight="1">
      <c r="A583" s="10"/>
      <c r="B583" s="11"/>
      <c r="C583" s="12"/>
      <c r="D583" s="13">
        <v>81</v>
      </c>
      <c r="E583" s="12"/>
    </row>
    <row r="584" spans="1:5" ht="15" hidden="1" customHeight="1">
      <c r="A584" s="10"/>
      <c r="B584" s="11"/>
      <c r="C584" s="12"/>
      <c r="D584" s="13">
        <v>3</v>
      </c>
      <c r="E584" s="12"/>
    </row>
    <row r="585" spans="1:5" ht="15" hidden="1" customHeight="1">
      <c r="A585" s="10"/>
      <c r="B585" s="11"/>
      <c r="C585" s="12"/>
      <c r="D585" s="13">
        <v>4</v>
      </c>
      <c r="E585" s="12"/>
    </row>
    <row r="586" spans="1:5" ht="15" hidden="1" customHeight="1">
      <c r="A586" s="10"/>
      <c r="B586" s="11"/>
      <c r="C586" s="12"/>
      <c r="D586" s="13">
        <v>5</v>
      </c>
      <c r="E586" s="12"/>
    </row>
    <row r="587" spans="1:5" ht="15" hidden="1" customHeight="1">
      <c r="A587" s="10"/>
      <c r="B587" s="11"/>
      <c r="C587" s="12"/>
      <c r="D587" s="13">
        <v>6</v>
      </c>
      <c r="E587" s="12"/>
    </row>
    <row r="588" spans="1:5" ht="15" hidden="1" customHeight="1">
      <c r="A588" s="10"/>
      <c r="B588" s="11"/>
      <c r="C588" s="12"/>
      <c r="D588" s="13">
        <v>7</v>
      </c>
      <c r="E588" s="12"/>
    </row>
    <row r="589" spans="1:5" ht="15" hidden="1" customHeight="1">
      <c r="A589" s="10"/>
      <c r="B589" s="11"/>
      <c r="C589" s="12"/>
      <c r="D589" s="13">
        <v>8</v>
      </c>
      <c r="E589" s="12"/>
    </row>
    <row r="590" spans="1:5" ht="15" hidden="1" customHeight="1">
      <c r="A590" s="10"/>
      <c r="B590" s="11"/>
      <c r="C590" s="12"/>
      <c r="D590" s="13">
        <v>9</v>
      </c>
      <c r="E590" s="12"/>
    </row>
    <row r="591" spans="1:5" ht="15" hidden="1" customHeight="1">
      <c r="A591" s="10"/>
      <c r="B591" s="11"/>
      <c r="C591" s="12"/>
      <c r="D591" s="13">
        <v>10</v>
      </c>
      <c r="E591" s="12"/>
    </row>
    <row r="592" spans="1:5" ht="15" hidden="1" customHeight="1">
      <c r="A592" s="10"/>
      <c r="B592" s="11"/>
      <c r="C592" s="12"/>
      <c r="D592" s="13">
        <v>11</v>
      </c>
      <c r="E592" s="12"/>
    </row>
    <row r="593" spans="1:5" ht="15" hidden="1" customHeight="1">
      <c r="A593" s="10"/>
      <c r="B593" s="11"/>
      <c r="C593" s="12"/>
      <c r="D593" s="13">
        <v>12</v>
      </c>
      <c r="E593" s="12"/>
    </row>
    <row r="594" spans="1:5" ht="15" hidden="1" customHeight="1">
      <c r="A594" s="10"/>
      <c r="B594" s="11"/>
      <c r="C594" s="12"/>
      <c r="D594" s="13">
        <v>13</v>
      </c>
      <c r="E594" s="12"/>
    </row>
    <row r="595" spans="1:5" ht="15" hidden="1" customHeight="1">
      <c r="A595" s="10"/>
      <c r="B595" s="11"/>
      <c r="C595" s="12"/>
      <c r="D595" s="13">
        <v>14</v>
      </c>
      <c r="E595" s="12"/>
    </row>
    <row r="596" spans="1:5" ht="15" hidden="1" customHeight="1">
      <c r="A596" s="10"/>
      <c r="B596" s="11"/>
      <c r="C596" s="12"/>
      <c r="D596" s="13">
        <v>15</v>
      </c>
      <c r="E596" s="12"/>
    </row>
    <row r="597" spans="1:5" ht="15" hidden="1" customHeight="1">
      <c r="A597" s="10"/>
      <c r="B597" s="11"/>
      <c r="C597" s="12"/>
      <c r="D597" s="13">
        <v>16</v>
      </c>
      <c r="E597" s="12"/>
    </row>
    <row r="598" spans="1:5" ht="15" hidden="1" customHeight="1">
      <c r="A598" s="10"/>
      <c r="B598" s="11"/>
      <c r="C598" s="12"/>
      <c r="D598" s="13">
        <v>17</v>
      </c>
      <c r="E598" s="12"/>
    </row>
    <row r="599" spans="1:5" ht="15" hidden="1" customHeight="1">
      <c r="A599" s="10"/>
      <c r="B599" s="11"/>
      <c r="C599" s="12"/>
      <c r="D599" s="13">
        <v>18</v>
      </c>
      <c r="E599" s="12"/>
    </row>
    <row r="600" spans="1:5" ht="15" hidden="1" customHeight="1">
      <c r="A600" s="10"/>
      <c r="B600" s="11"/>
      <c r="C600" s="12"/>
      <c r="D600" s="13">
        <v>19</v>
      </c>
      <c r="E600" s="12"/>
    </row>
    <row r="601" spans="1:5" ht="15" hidden="1" customHeight="1">
      <c r="A601" s="10"/>
      <c r="B601" s="11"/>
      <c r="C601" s="12"/>
      <c r="D601" s="13">
        <v>20</v>
      </c>
      <c r="E601" s="12"/>
    </row>
    <row r="602" spans="1:5" ht="15" hidden="1" customHeight="1">
      <c r="A602" s="10"/>
      <c r="B602" s="11"/>
      <c r="C602" s="12"/>
      <c r="D602" s="13">
        <v>21</v>
      </c>
      <c r="E602" s="12"/>
    </row>
    <row r="603" spans="1:5" ht="15" hidden="1" customHeight="1">
      <c r="A603" s="10"/>
      <c r="B603" s="11"/>
      <c r="C603" s="12"/>
      <c r="D603" s="13">
        <v>22</v>
      </c>
      <c r="E603" s="12"/>
    </row>
    <row r="604" spans="1:5" ht="15" hidden="1" customHeight="1">
      <c r="A604" s="10"/>
      <c r="B604" s="11"/>
      <c r="C604" s="12"/>
      <c r="D604" s="13">
        <v>23</v>
      </c>
      <c r="E604" s="12"/>
    </row>
    <row r="605" spans="1:5" ht="15" hidden="1" customHeight="1">
      <c r="A605" s="10"/>
      <c r="B605" s="11"/>
      <c r="C605" s="12"/>
      <c r="D605" s="13">
        <v>24</v>
      </c>
      <c r="E605" s="12"/>
    </row>
    <row r="606" spans="1:5" ht="15" hidden="1" customHeight="1">
      <c r="A606" s="10"/>
      <c r="B606" s="11"/>
      <c r="C606" s="12"/>
      <c r="D606" s="13">
        <v>25</v>
      </c>
      <c r="E606" s="12"/>
    </row>
    <row r="607" spans="1:5" ht="15" hidden="1" customHeight="1">
      <c r="A607" s="10"/>
      <c r="B607" s="11"/>
      <c r="C607" s="12"/>
      <c r="D607" s="13">
        <v>26</v>
      </c>
      <c r="E607" s="12"/>
    </row>
    <row r="608" spans="1:5" ht="15" hidden="1" customHeight="1">
      <c r="A608" s="10"/>
      <c r="B608" s="11"/>
      <c r="C608" s="12"/>
      <c r="D608" s="13">
        <v>27</v>
      </c>
      <c r="E608" s="12"/>
    </row>
    <row r="609" spans="1:5" ht="15" hidden="1" customHeight="1">
      <c r="A609" s="10"/>
      <c r="B609" s="11"/>
      <c r="C609" s="12"/>
      <c r="D609" s="13">
        <v>28</v>
      </c>
      <c r="E609" s="12"/>
    </row>
    <row r="610" spans="1:5" ht="15" hidden="1" customHeight="1">
      <c r="A610" s="10"/>
      <c r="B610" s="11"/>
      <c r="C610" s="12"/>
      <c r="D610" s="13">
        <v>29</v>
      </c>
      <c r="E610" s="12"/>
    </row>
    <row r="611" spans="1:5" ht="15" hidden="1" customHeight="1">
      <c r="A611" s="10"/>
      <c r="B611" s="11"/>
      <c r="C611" s="12"/>
      <c r="D611" s="13">
        <v>30</v>
      </c>
      <c r="E611" s="12"/>
    </row>
    <row r="612" spans="1:5" ht="15" hidden="1" customHeight="1">
      <c r="A612" s="10"/>
      <c r="B612" s="11"/>
      <c r="C612" s="12"/>
      <c r="D612" s="13">
        <v>31</v>
      </c>
      <c r="E612" s="12"/>
    </row>
    <row r="613" spans="1:5" ht="15" hidden="1" customHeight="1">
      <c r="A613" s="10"/>
      <c r="B613" s="11"/>
      <c r="C613" s="12"/>
      <c r="D613" s="13">
        <v>32</v>
      </c>
      <c r="E613" s="12"/>
    </row>
    <row r="614" spans="1:5" ht="15" hidden="1" customHeight="1">
      <c r="A614" s="10"/>
      <c r="B614" s="11"/>
      <c r="C614" s="12"/>
      <c r="D614" s="13">
        <v>33</v>
      </c>
      <c r="E614" s="12"/>
    </row>
    <row r="615" spans="1:5" ht="15" hidden="1" customHeight="1">
      <c r="A615" s="10"/>
      <c r="B615" s="11"/>
      <c r="C615" s="12"/>
      <c r="D615" s="13">
        <v>34</v>
      </c>
      <c r="E615" s="12"/>
    </row>
    <row r="616" spans="1:5" ht="15" hidden="1" customHeight="1">
      <c r="A616" s="10"/>
      <c r="B616" s="11"/>
      <c r="C616" s="12"/>
      <c r="D616" s="13">
        <v>35</v>
      </c>
      <c r="E616" s="12"/>
    </row>
    <row r="617" spans="1:5" ht="15" hidden="1" customHeight="1">
      <c r="A617" s="10"/>
      <c r="B617" s="11"/>
      <c r="C617" s="12"/>
      <c r="D617" s="13">
        <v>36</v>
      </c>
      <c r="E617" s="12"/>
    </row>
    <row r="618" spans="1:5" ht="15" hidden="1" customHeight="1">
      <c r="A618" s="10"/>
      <c r="B618" s="11"/>
      <c r="C618" s="12"/>
      <c r="D618" s="13">
        <v>37</v>
      </c>
      <c r="E618" s="12"/>
    </row>
    <row r="619" spans="1:5" ht="15" hidden="1" customHeight="1">
      <c r="A619" s="10"/>
      <c r="B619" s="11"/>
      <c r="C619" s="12"/>
      <c r="D619" s="13">
        <v>38</v>
      </c>
      <c r="E619" s="12"/>
    </row>
    <row r="620" spans="1:5" ht="15" hidden="1" customHeight="1">
      <c r="A620" s="10"/>
      <c r="B620" s="11"/>
      <c r="C620" s="12"/>
      <c r="D620" s="13">
        <v>39</v>
      </c>
      <c r="E620" s="12"/>
    </row>
    <row r="621" spans="1:5" ht="15" hidden="1" customHeight="1">
      <c r="A621" s="10"/>
      <c r="B621" s="11"/>
      <c r="C621" s="12"/>
      <c r="D621" s="13">
        <v>40</v>
      </c>
      <c r="E621" s="12"/>
    </row>
    <row r="622" spans="1:5" ht="15" hidden="1" customHeight="1">
      <c r="A622" s="10"/>
      <c r="B622" s="11"/>
      <c r="C622" s="12"/>
      <c r="D622" s="13">
        <v>41</v>
      </c>
      <c r="E622" s="12"/>
    </row>
    <row r="623" spans="1:5" ht="15" hidden="1" customHeight="1">
      <c r="A623" s="10"/>
      <c r="B623" s="11"/>
      <c r="C623" s="12"/>
      <c r="D623" s="13">
        <v>42</v>
      </c>
      <c r="E623" s="12"/>
    </row>
    <row r="624" spans="1:5" ht="15" hidden="1" customHeight="1">
      <c r="A624" s="10"/>
      <c r="B624" s="11"/>
      <c r="C624" s="12"/>
      <c r="D624" s="13">
        <v>43</v>
      </c>
      <c r="E624" s="12"/>
    </row>
    <row r="625" spans="1:5" ht="15" hidden="1" customHeight="1">
      <c r="A625" s="10"/>
      <c r="B625" s="11"/>
      <c r="C625" s="12"/>
      <c r="D625" s="13">
        <v>44</v>
      </c>
      <c r="E625" s="12"/>
    </row>
    <row r="626" spans="1:5" ht="15" hidden="1" customHeight="1">
      <c r="A626" s="10"/>
      <c r="B626" s="11"/>
      <c r="C626" s="12"/>
      <c r="D626" s="13">
        <v>45</v>
      </c>
      <c r="E626" s="12"/>
    </row>
    <row r="627" spans="1:5" ht="15" hidden="1" customHeight="1">
      <c r="A627" s="10"/>
      <c r="B627" s="11"/>
      <c r="C627" s="12"/>
      <c r="D627" s="13">
        <v>46</v>
      </c>
      <c r="E627" s="12"/>
    </row>
    <row r="628" spans="1:5" ht="15" hidden="1" customHeight="1">
      <c r="A628" s="10"/>
      <c r="B628" s="11"/>
      <c r="C628" s="12"/>
      <c r="D628" s="13">
        <v>47</v>
      </c>
      <c r="E628" s="12"/>
    </row>
    <row r="629" spans="1:5" ht="15" hidden="1" customHeight="1">
      <c r="A629" s="10"/>
      <c r="B629" s="11"/>
      <c r="C629" s="12"/>
      <c r="D629" s="13">
        <v>48</v>
      </c>
      <c r="E629" s="12"/>
    </row>
    <row r="630" spans="1:5" ht="15" hidden="1" customHeight="1">
      <c r="A630" s="10"/>
      <c r="B630" s="11"/>
      <c r="C630" s="12"/>
      <c r="D630" s="13">
        <v>49</v>
      </c>
      <c r="E630" s="12"/>
    </row>
    <row r="631" spans="1:5" ht="15" hidden="1" customHeight="1">
      <c r="A631" s="10"/>
      <c r="B631" s="11"/>
      <c r="C631" s="12"/>
      <c r="D631" s="13">
        <v>50</v>
      </c>
      <c r="E631" s="12"/>
    </row>
    <row r="632" spans="1:5" ht="15" hidden="1" customHeight="1">
      <c r="A632" s="10"/>
      <c r="B632" s="11"/>
      <c r="C632" s="12"/>
      <c r="D632" s="13">
        <v>51</v>
      </c>
      <c r="E632" s="12"/>
    </row>
    <row r="633" spans="1:5" ht="15" hidden="1" customHeight="1">
      <c r="A633" s="10"/>
      <c r="B633" s="11"/>
      <c r="C633" s="12"/>
      <c r="D633" s="13">
        <v>52</v>
      </c>
      <c r="E633" s="12"/>
    </row>
    <row r="634" spans="1:5" ht="15" hidden="1" customHeight="1">
      <c r="A634" s="10"/>
      <c r="B634" s="11"/>
      <c r="C634" s="12"/>
      <c r="D634" s="13">
        <v>53</v>
      </c>
      <c r="E634" s="12"/>
    </row>
    <row r="635" spans="1:5" ht="15" hidden="1" customHeight="1">
      <c r="A635" s="10"/>
      <c r="B635" s="11"/>
      <c r="C635" s="12"/>
      <c r="D635" s="13">
        <v>54</v>
      </c>
      <c r="E635" s="12"/>
    </row>
    <row r="636" spans="1:5" ht="15" hidden="1" customHeight="1">
      <c r="A636" s="10"/>
      <c r="B636" s="11"/>
      <c r="C636" s="12"/>
      <c r="D636" s="13">
        <v>55</v>
      </c>
      <c r="E636" s="12"/>
    </row>
    <row r="637" spans="1:5" ht="15" hidden="1" customHeight="1">
      <c r="A637" s="10"/>
      <c r="B637" s="11"/>
      <c r="C637" s="12"/>
      <c r="D637" s="13">
        <v>56</v>
      </c>
      <c r="E637" s="12"/>
    </row>
    <row r="638" spans="1:5" ht="15" hidden="1" customHeight="1">
      <c r="A638" s="10"/>
      <c r="B638" s="11"/>
      <c r="C638" s="12"/>
      <c r="D638" s="13">
        <v>57</v>
      </c>
      <c r="E638" s="12"/>
    </row>
    <row r="639" spans="1:5" ht="15" hidden="1" customHeight="1">
      <c r="A639" s="10"/>
      <c r="B639" s="11"/>
      <c r="C639" s="12"/>
      <c r="D639" s="13">
        <v>58</v>
      </c>
      <c r="E639" s="12"/>
    </row>
    <row r="640" spans="1:5" ht="15" hidden="1" customHeight="1">
      <c r="A640" s="10"/>
      <c r="B640" s="11"/>
      <c r="C640" s="12"/>
      <c r="D640" s="13">
        <v>59</v>
      </c>
      <c r="E640" s="12"/>
    </row>
    <row r="641" spans="1:5" ht="15" hidden="1" customHeight="1">
      <c r="A641" s="10"/>
      <c r="B641" s="11"/>
      <c r="C641" s="12"/>
      <c r="D641" s="13">
        <v>60</v>
      </c>
      <c r="E641" s="12"/>
    </row>
    <row r="642" spans="1:5" ht="15" hidden="1" customHeight="1">
      <c r="A642" s="10"/>
      <c r="B642" s="11"/>
      <c r="C642" s="12"/>
      <c r="D642" s="13">
        <v>61</v>
      </c>
      <c r="E642" s="12"/>
    </row>
    <row r="643" spans="1:5" ht="15" hidden="1" customHeight="1">
      <c r="A643" s="10"/>
      <c r="B643" s="11"/>
      <c r="C643" s="12"/>
      <c r="D643" s="13">
        <v>62</v>
      </c>
      <c r="E643" s="12"/>
    </row>
    <row r="644" spans="1:5" ht="15" hidden="1" customHeight="1">
      <c r="A644" s="10"/>
      <c r="B644" s="11"/>
      <c r="C644" s="12"/>
      <c r="D644" s="13">
        <v>63</v>
      </c>
      <c r="E644" s="12"/>
    </row>
    <row r="645" spans="1:5" ht="15" hidden="1" customHeight="1">
      <c r="A645" s="10"/>
      <c r="B645" s="11"/>
      <c r="C645" s="12"/>
      <c r="D645" s="13">
        <v>64</v>
      </c>
      <c r="E645" s="12"/>
    </row>
    <row r="646" spans="1:5" ht="15" hidden="1" customHeight="1">
      <c r="A646" s="10"/>
      <c r="B646" s="11"/>
      <c r="C646" s="12"/>
      <c r="D646" s="13">
        <v>65</v>
      </c>
      <c r="E646" s="12"/>
    </row>
    <row r="647" spans="1:5" ht="15" hidden="1" customHeight="1">
      <c r="A647" s="10"/>
      <c r="B647" s="11"/>
      <c r="C647" s="12"/>
      <c r="D647" s="13">
        <v>66</v>
      </c>
      <c r="E647" s="12"/>
    </row>
    <row r="648" spans="1:5" ht="15" hidden="1" customHeight="1">
      <c r="A648" s="10"/>
      <c r="B648" s="11"/>
      <c r="C648" s="12"/>
      <c r="D648" s="13">
        <v>67</v>
      </c>
      <c r="E648" s="12"/>
    </row>
    <row r="649" spans="1:5" ht="15" hidden="1" customHeight="1">
      <c r="A649" s="10"/>
      <c r="B649" s="11"/>
      <c r="C649" s="12"/>
      <c r="D649" s="13">
        <v>68</v>
      </c>
      <c r="E649" s="12"/>
    </row>
    <row r="650" spans="1:5" ht="15" hidden="1" customHeight="1">
      <c r="A650" s="10"/>
      <c r="B650" s="11"/>
      <c r="C650" s="12"/>
      <c r="D650" s="13">
        <v>69</v>
      </c>
      <c r="E650" s="12"/>
    </row>
    <row r="651" spans="1:5" ht="15" hidden="1" customHeight="1">
      <c r="A651" s="10"/>
      <c r="B651" s="11"/>
      <c r="C651" s="12"/>
      <c r="D651" s="13">
        <v>70</v>
      </c>
      <c r="E651" s="12"/>
    </row>
    <row r="652" spans="1:5" ht="15" hidden="1" customHeight="1">
      <c r="A652" s="10"/>
      <c r="B652" s="11"/>
      <c r="C652" s="12"/>
      <c r="D652" s="13">
        <v>71</v>
      </c>
      <c r="E652" s="12"/>
    </row>
    <row r="653" spans="1:5" ht="15" hidden="1" customHeight="1">
      <c r="A653" s="10"/>
      <c r="B653" s="11"/>
      <c r="C653" s="12"/>
      <c r="D653" s="13">
        <v>72</v>
      </c>
      <c r="E653" s="12"/>
    </row>
    <row r="654" spans="1:5" ht="15" hidden="1" customHeight="1">
      <c r="A654" s="10"/>
      <c r="B654" s="11"/>
      <c r="C654" s="12"/>
      <c r="D654" s="13">
        <v>73</v>
      </c>
      <c r="E654" s="12"/>
    </row>
    <row r="655" spans="1:5" ht="15" hidden="1" customHeight="1">
      <c r="A655" s="10"/>
      <c r="B655" s="11"/>
      <c r="C655" s="12"/>
      <c r="D655" s="13">
        <v>74</v>
      </c>
      <c r="E655" s="12"/>
    </row>
    <row r="656" spans="1:5" ht="15" hidden="1" customHeight="1">
      <c r="A656" s="10"/>
      <c r="B656" s="11"/>
      <c r="C656" s="12"/>
      <c r="D656" s="13">
        <v>75</v>
      </c>
      <c r="E656" s="12"/>
    </row>
    <row r="657" spans="1:5" ht="15" hidden="1" customHeight="1">
      <c r="A657" s="10"/>
      <c r="B657" s="11"/>
      <c r="C657" s="12"/>
      <c r="D657" s="13">
        <v>76</v>
      </c>
      <c r="E657" s="12"/>
    </row>
    <row r="658" spans="1:5" ht="15" hidden="1" customHeight="1">
      <c r="A658" s="10"/>
      <c r="B658" s="11"/>
      <c r="C658" s="12"/>
      <c r="D658" s="13">
        <v>77</v>
      </c>
      <c r="E658" s="12"/>
    </row>
    <row r="659" spans="1:5" ht="15" hidden="1" customHeight="1">
      <c r="A659" s="10"/>
      <c r="B659" s="11"/>
      <c r="C659" s="12"/>
      <c r="D659" s="13">
        <v>78</v>
      </c>
      <c r="E659" s="12"/>
    </row>
    <row r="660" spans="1:5" ht="15" hidden="1" customHeight="1">
      <c r="A660" s="10"/>
      <c r="B660" s="11"/>
      <c r="C660" s="12"/>
      <c r="D660" s="13">
        <v>79</v>
      </c>
      <c r="E660" s="12"/>
    </row>
    <row r="661" spans="1:5" ht="15" hidden="1" customHeight="1">
      <c r="A661" s="10"/>
      <c r="B661" s="11"/>
      <c r="C661" s="12"/>
      <c r="D661" s="13">
        <v>80</v>
      </c>
      <c r="E661" s="12"/>
    </row>
    <row r="662" spans="1:5" ht="15" hidden="1" customHeight="1">
      <c r="A662" s="10"/>
      <c r="B662" s="11"/>
      <c r="C662" s="12"/>
      <c r="D662" s="13">
        <v>81</v>
      </c>
      <c r="E662" s="12"/>
    </row>
    <row r="663" spans="1:5" ht="15" hidden="1" customHeight="1">
      <c r="A663" s="10"/>
    </row>
  </sheetData>
  <mergeCells count="8">
    <mergeCell ref="A418:B418"/>
    <mergeCell ref="A501:B501"/>
    <mergeCell ref="A1:B1"/>
    <mergeCell ref="A2:B2"/>
    <mergeCell ref="A85:B85"/>
    <mergeCell ref="A168:B168"/>
    <mergeCell ref="A251:B251"/>
    <mergeCell ref="A334:B334"/>
  </mergeCells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94"/>
  <sheetViews>
    <sheetView showGridLines="0" topLeftCell="A16" workbookViewId="0">
      <selection sqref="A1:XFD39"/>
    </sheetView>
  </sheetViews>
  <sheetFormatPr defaultColWidth="14.6640625" defaultRowHeight="14.25" customHeight="1"/>
  <cols>
    <col min="1" max="1" width="3.33203125" style="2" customWidth="1"/>
    <col min="2" max="2" width="154.83203125" style="2" customWidth="1"/>
    <col min="3" max="16384" width="14.6640625" style="2"/>
  </cols>
  <sheetData>
    <row r="1" spans="1:2" ht="13.5" customHeight="1">
      <c r="A1" s="4"/>
      <c r="B1" s="292" t="s">
        <v>0</v>
      </c>
    </row>
    <row r="2" spans="1:2" ht="13.5" customHeight="1">
      <c r="A2" s="4"/>
      <c r="B2" s="293" t="s">
        <v>336</v>
      </c>
    </row>
    <row r="3" spans="1:2" ht="13.5" customHeight="1">
      <c r="A3" s="4"/>
      <c r="B3" s="294" t="s">
        <v>337</v>
      </c>
    </row>
    <row r="4" spans="1:2" ht="13.5" customHeight="1">
      <c r="A4" s="4"/>
      <c r="B4" s="294" t="s">
        <v>338</v>
      </c>
    </row>
    <row r="5" spans="1:2" ht="13.5" customHeight="1">
      <c r="A5" s="4"/>
      <c r="B5" s="294" t="s">
        <v>339</v>
      </c>
    </row>
    <row r="6" spans="1:2" ht="13.5" customHeight="1">
      <c r="A6" s="4"/>
      <c r="B6" s="294" t="s">
        <v>340</v>
      </c>
    </row>
    <row r="7" spans="1:2" ht="13.5" customHeight="1">
      <c r="A7" s="4"/>
      <c r="B7" s="294" t="s">
        <v>341</v>
      </c>
    </row>
    <row r="8" spans="1:2" ht="13.5" customHeight="1">
      <c r="A8" s="4"/>
      <c r="B8" s="294" t="s">
        <v>342</v>
      </c>
    </row>
    <row r="9" spans="1:2" ht="13.5" customHeight="1">
      <c r="A9" s="4"/>
      <c r="B9" s="294" t="s">
        <v>343</v>
      </c>
    </row>
    <row r="10" spans="1:2" ht="13.5" customHeight="1">
      <c r="A10" s="4"/>
      <c r="B10" s="294" t="s">
        <v>344</v>
      </c>
    </row>
    <row r="11" spans="1:2" ht="13.5" customHeight="1">
      <c r="A11" s="4"/>
      <c r="B11" s="294" t="s">
        <v>345</v>
      </c>
    </row>
    <row r="12" spans="1:2" ht="13.5" customHeight="1">
      <c r="A12" s="4"/>
      <c r="B12" s="294" t="s">
        <v>359</v>
      </c>
    </row>
    <row r="13" spans="1:2" ht="13.5" customHeight="1">
      <c r="A13" s="4"/>
      <c r="B13" s="294" t="s">
        <v>360</v>
      </c>
    </row>
    <row r="14" spans="1:2" ht="13.5" customHeight="1">
      <c r="A14" s="4"/>
      <c r="B14" s="294" t="s">
        <v>361</v>
      </c>
    </row>
    <row r="15" spans="1:2" ht="13.5" customHeight="1">
      <c r="A15" s="4"/>
      <c r="B15" s="294" t="s">
        <v>367</v>
      </c>
    </row>
    <row r="16" spans="1:2" ht="13.5" customHeight="1">
      <c r="A16" s="4"/>
      <c r="B16" s="294" t="s">
        <v>368</v>
      </c>
    </row>
    <row r="17" spans="1:2" ht="13.5" customHeight="1">
      <c r="A17" s="4"/>
      <c r="B17" s="294" t="s">
        <v>346</v>
      </c>
    </row>
    <row r="18" spans="1:2" ht="13.5" customHeight="1">
      <c r="A18" s="4"/>
      <c r="B18" s="294" t="s">
        <v>369</v>
      </c>
    </row>
    <row r="19" spans="1:2" ht="13.5" customHeight="1">
      <c r="A19" s="4"/>
      <c r="B19" s="294" t="s">
        <v>370</v>
      </c>
    </row>
    <row r="20" spans="1:2" ht="13.5" customHeight="1">
      <c r="A20" s="4"/>
      <c r="B20" s="294" t="s">
        <v>371</v>
      </c>
    </row>
    <row r="21" spans="1:2" ht="13.5" customHeight="1">
      <c r="A21" s="4"/>
      <c r="B21" s="293" t="s">
        <v>347</v>
      </c>
    </row>
    <row r="22" spans="1:2" ht="13.5" customHeight="1">
      <c r="A22" s="4"/>
      <c r="B22" s="294" t="s">
        <v>362</v>
      </c>
    </row>
    <row r="23" spans="1:2" ht="13.5" customHeight="1">
      <c r="A23" s="4"/>
      <c r="B23" s="294" t="s">
        <v>372</v>
      </c>
    </row>
    <row r="24" spans="1:2" ht="13.5" customHeight="1">
      <c r="A24" s="4"/>
      <c r="B24" s="294" t="s">
        <v>373</v>
      </c>
    </row>
    <row r="25" spans="1:2" ht="13.5" customHeight="1">
      <c r="A25" s="4"/>
      <c r="B25" s="293" t="s">
        <v>363</v>
      </c>
    </row>
    <row r="26" spans="1:2" ht="13.5" customHeight="1">
      <c r="A26" s="4"/>
      <c r="B26" s="294" t="s">
        <v>364</v>
      </c>
    </row>
    <row r="27" spans="1:2" ht="13.5" customHeight="1">
      <c r="A27" s="4"/>
      <c r="B27" s="294" t="s">
        <v>365</v>
      </c>
    </row>
    <row r="28" spans="1:2" ht="13.5" customHeight="1">
      <c r="A28" s="4"/>
      <c r="B28" s="294" t="s">
        <v>366</v>
      </c>
    </row>
    <row r="29" spans="1:2" ht="13.5" customHeight="1">
      <c r="A29" s="4"/>
      <c r="B29" s="293" t="s">
        <v>348</v>
      </c>
    </row>
    <row r="30" spans="1:2" ht="13.5" customHeight="1">
      <c r="A30" s="4"/>
      <c r="B30" s="294" t="s">
        <v>349</v>
      </c>
    </row>
    <row r="31" spans="1:2" ht="13.5" customHeight="1">
      <c r="A31" s="4"/>
      <c r="B31" s="294" t="s">
        <v>350</v>
      </c>
    </row>
    <row r="32" spans="1:2" ht="13.5" customHeight="1">
      <c r="A32" s="4"/>
      <c r="B32" s="294" t="s">
        <v>351</v>
      </c>
    </row>
    <row r="33" spans="1:2" ht="13.5" customHeight="1">
      <c r="A33" s="4"/>
      <c r="B33" s="294" t="s">
        <v>352</v>
      </c>
    </row>
    <row r="34" spans="1:2" ht="13.5" customHeight="1">
      <c r="A34" s="4"/>
      <c r="B34" s="294" t="s">
        <v>353</v>
      </c>
    </row>
    <row r="35" spans="1:2" ht="13.5" customHeight="1">
      <c r="A35" s="4"/>
      <c r="B35" s="294" t="s">
        <v>354</v>
      </c>
    </row>
    <row r="36" spans="1:2" ht="13.5" customHeight="1">
      <c r="A36" s="4"/>
      <c r="B36" s="293" t="s">
        <v>355</v>
      </c>
    </row>
    <row r="37" spans="1:2" ht="13.5" customHeight="1">
      <c r="A37" s="4"/>
      <c r="B37" s="294" t="s">
        <v>356</v>
      </c>
    </row>
    <row r="38" spans="1:2" ht="13.5" customHeight="1">
      <c r="A38" s="4"/>
      <c r="B38" s="294" t="s">
        <v>357</v>
      </c>
    </row>
    <row r="39" spans="1:2" ht="13.5" customHeight="1">
      <c r="A39" s="4"/>
      <c r="B39" s="294" t="s">
        <v>358</v>
      </c>
    </row>
    <row r="40" spans="1:2" ht="16.5" customHeight="1">
      <c r="A40" s="4"/>
      <c r="B40" s="286"/>
    </row>
    <row r="41" spans="1:2" ht="16.5" customHeight="1">
      <c r="A41" s="4"/>
      <c r="B41" s="3"/>
    </row>
    <row r="42" spans="1:2" ht="16.5" customHeight="1">
      <c r="A42" s="4"/>
      <c r="B42" s="3"/>
    </row>
    <row r="43" spans="1:2" ht="16.5" customHeight="1">
      <c r="A43" s="4"/>
      <c r="B43" s="3"/>
    </row>
    <row r="44" spans="1:2" ht="14.25" customHeight="1">
      <c r="A44" s="4"/>
      <c r="B44" s="3"/>
    </row>
    <row r="45" spans="1:2" ht="14.25" customHeight="1">
      <c r="A45" s="4"/>
      <c r="B45" s="3"/>
    </row>
    <row r="46" spans="1:2" ht="14.25" customHeight="1">
      <c r="A46" s="4"/>
      <c r="B46" s="3"/>
    </row>
    <row r="47" spans="1:2" ht="14.25" customHeight="1">
      <c r="A47" s="4"/>
      <c r="B47" s="3"/>
    </row>
    <row r="48" spans="1:2" ht="14.25" customHeight="1">
      <c r="A48" s="4"/>
      <c r="B48" s="3"/>
    </row>
    <row r="49" spans="1:2" ht="14.25" customHeight="1">
      <c r="A49" s="4"/>
      <c r="B49" s="3"/>
    </row>
    <row r="50" spans="1:2" ht="14.25" customHeight="1">
      <c r="A50" s="4"/>
      <c r="B50" s="3"/>
    </row>
    <row r="51" spans="1:2" ht="14.25" customHeight="1">
      <c r="A51" s="4"/>
      <c r="B51" s="3"/>
    </row>
    <row r="52" spans="1:2" ht="14.25" customHeight="1">
      <c r="A52" s="4"/>
      <c r="B52" s="3"/>
    </row>
    <row r="53" spans="1:2" ht="14.25" customHeight="1">
      <c r="A53" s="4"/>
      <c r="B53" s="3"/>
    </row>
    <row r="54" spans="1:2" ht="14.25" customHeight="1">
      <c r="A54" s="4"/>
      <c r="B54" s="3"/>
    </row>
    <row r="55" spans="1:2" ht="14.25" customHeight="1">
      <c r="A55" s="4"/>
      <c r="B55" s="3"/>
    </row>
    <row r="56" spans="1:2" ht="14.25" customHeight="1">
      <c r="A56" s="4"/>
      <c r="B56" s="3"/>
    </row>
    <row r="57" spans="1:2" ht="14.25" customHeight="1">
      <c r="A57" s="4"/>
      <c r="B57" s="3"/>
    </row>
    <row r="58" spans="1:2" ht="14.25" customHeight="1">
      <c r="A58" s="4"/>
      <c r="B58" s="3"/>
    </row>
    <row r="59" spans="1:2" ht="14.25" customHeight="1">
      <c r="A59" s="4"/>
      <c r="B59" s="3"/>
    </row>
    <row r="60" spans="1:2" ht="14.25" customHeight="1">
      <c r="A60" s="4"/>
      <c r="B60" s="3"/>
    </row>
    <row r="61" spans="1:2" ht="14.25" customHeight="1">
      <c r="A61" s="4"/>
      <c r="B61" s="3"/>
    </row>
    <row r="62" spans="1:2" ht="14.25" customHeight="1">
      <c r="A62" s="4"/>
      <c r="B62" s="3"/>
    </row>
    <row r="63" spans="1:2" ht="14.25" customHeight="1">
      <c r="A63" s="4"/>
      <c r="B63" s="3"/>
    </row>
    <row r="64" spans="1:2" ht="14.25" customHeight="1">
      <c r="A64" s="4"/>
      <c r="B64" s="3"/>
    </row>
    <row r="65" spans="1:2" ht="14.25" customHeight="1">
      <c r="A65" s="4"/>
      <c r="B65" s="3"/>
    </row>
    <row r="66" spans="1:2" ht="14.25" customHeight="1">
      <c r="A66" s="4"/>
      <c r="B66" s="3"/>
    </row>
    <row r="67" spans="1:2" ht="14.25" customHeight="1">
      <c r="A67" s="4"/>
      <c r="B67" s="3"/>
    </row>
    <row r="68" spans="1:2" ht="14.25" customHeight="1">
      <c r="A68" s="4"/>
      <c r="B68" s="3"/>
    </row>
    <row r="69" spans="1:2" ht="14.25" customHeight="1">
      <c r="A69" s="4"/>
      <c r="B69" s="3"/>
    </row>
    <row r="70" spans="1:2" ht="14.25" customHeight="1">
      <c r="A70" s="4"/>
      <c r="B70" s="3"/>
    </row>
    <row r="71" spans="1:2" ht="14.25" customHeight="1">
      <c r="A71" s="4"/>
      <c r="B71" s="3"/>
    </row>
    <row r="72" spans="1:2" ht="14.25" customHeight="1">
      <c r="A72" s="4"/>
      <c r="B72" s="3"/>
    </row>
    <row r="73" spans="1:2" ht="14.25" customHeight="1">
      <c r="A73" s="4"/>
      <c r="B73" s="3"/>
    </row>
    <row r="74" spans="1:2" ht="14.25" customHeight="1">
      <c r="A74" s="4"/>
      <c r="B74" s="3"/>
    </row>
    <row r="75" spans="1:2" ht="14.25" customHeight="1">
      <c r="A75" s="4"/>
      <c r="B75" s="3"/>
    </row>
    <row r="76" spans="1:2" ht="14.25" customHeight="1">
      <c r="A76" s="4"/>
      <c r="B76" s="3"/>
    </row>
    <row r="77" spans="1:2" ht="14.25" customHeight="1">
      <c r="A77" s="4"/>
      <c r="B77" s="3"/>
    </row>
    <row r="78" spans="1:2" ht="14.25" customHeight="1">
      <c r="A78" s="4"/>
      <c r="B78" s="3"/>
    </row>
    <row r="79" spans="1:2" ht="14.25" customHeight="1">
      <c r="A79" s="4"/>
      <c r="B79" s="3"/>
    </row>
    <row r="80" spans="1:2" ht="14.25" customHeight="1">
      <c r="A80" s="4"/>
      <c r="B80" s="3"/>
    </row>
    <row r="81" spans="1:2" ht="14.25" customHeight="1">
      <c r="A81" s="4"/>
      <c r="B81" s="3"/>
    </row>
    <row r="82" spans="1:2" ht="14.25" customHeight="1">
      <c r="A82" s="4"/>
      <c r="B82" s="3"/>
    </row>
    <row r="83" spans="1:2" ht="14.25" customHeight="1">
      <c r="A83" s="4"/>
      <c r="B83" s="3"/>
    </row>
    <row r="84" spans="1:2" ht="14.25" customHeight="1">
      <c r="A84" s="4"/>
      <c r="B84" s="3"/>
    </row>
    <row r="85" spans="1:2" ht="14.25" customHeight="1">
      <c r="A85" s="4"/>
      <c r="B85" s="3"/>
    </row>
    <row r="86" spans="1:2" ht="14.25" customHeight="1">
      <c r="A86" s="4"/>
      <c r="B86" s="3"/>
    </row>
    <row r="87" spans="1:2" ht="14.25" customHeight="1">
      <c r="A87" s="4"/>
      <c r="B87" s="3"/>
    </row>
    <row r="88" spans="1:2" ht="14.25" customHeight="1">
      <c r="A88" s="4"/>
      <c r="B88" s="3"/>
    </row>
    <row r="89" spans="1:2" ht="14.25" customHeight="1">
      <c r="A89" s="4"/>
      <c r="B89" s="3"/>
    </row>
    <row r="90" spans="1:2" ht="14.25" customHeight="1">
      <c r="A90" s="4"/>
      <c r="B90" s="3"/>
    </row>
    <row r="91" spans="1:2" ht="14.25" customHeight="1">
      <c r="A91" s="4"/>
    </row>
    <row r="92" spans="1:2" ht="14.25" customHeight="1">
      <c r="A92" s="4"/>
    </row>
    <row r="93" spans="1:2" ht="14.25" customHeight="1">
      <c r="A93" s="4"/>
    </row>
    <row r="94" spans="1:2" ht="14.25" customHeight="1">
      <c r="A94" s="4"/>
    </row>
  </sheetData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6" workbookViewId="0">
      <selection activeCell="T15" sqref="T15"/>
    </sheetView>
  </sheetViews>
  <sheetFormatPr defaultRowHeight="10.5"/>
  <sheetData/>
  <pageMargins left="0.7" right="0.7" top="0.75" bottom="0.75" header="0.3" footer="0.3"/>
  <pageSetup paperSize="9" orientation="portrait" r:id="rId1"/>
  <legacyDrawing r:id="rId2"/>
  <oleObjects>
    <oleObject progId="Word.Document.12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2015-12-09T07:39:22Z</cp:lastPrinted>
  <dcterms:created xsi:type="dcterms:W3CDTF">2011-05-05T04:03:53Z</dcterms:created>
  <dcterms:modified xsi:type="dcterms:W3CDTF">2017-11-10T07:51:22Z</dcterms:modified>
</cp:coreProperties>
</file>