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 " sheetId="19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M22" i="15"/>
  <c r="J33"/>
  <c r="J29"/>
  <c r="J30"/>
  <c r="F31" l="1"/>
  <c r="G31"/>
  <c r="I31"/>
  <c r="K31"/>
  <c r="L31"/>
  <c r="F24"/>
  <c r="G24"/>
  <c r="H24"/>
  <c r="I24"/>
  <c r="K24"/>
  <c r="L24"/>
  <c r="K22" l="1"/>
  <c r="F22"/>
  <c r="I22"/>
  <c r="L22"/>
  <c r="G22"/>
  <c r="H22"/>
  <c r="G13"/>
  <c r="H13"/>
  <c r="I13"/>
  <c r="I10" s="1"/>
  <c r="K13"/>
  <c r="L13"/>
  <c r="F13"/>
  <c r="K10" l="1"/>
  <c r="F10"/>
  <c r="L10"/>
  <c r="H10"/>
  <c r="G10"/>
  <c r="O31"/>
  <c r="P31"/>
  <c r="Q31"/>
  <c r="O24"/>
  <c r="O22" s="1"/>
  <c r="P24"/>
  <c r="Q24"/>
  <c r="N24"/>
  <c r="J34"/>
  <c r="J24"/>
  <c r="P22" l="1"/>
  <c r="Q22"/>
  <c r="J13"/>
  <c r="O13" l="1"/>
  <c r="O10" s="1"/>
  <c r="O8" s="1"/>
  <c r="P13"/>
  <c r="P10" s="1"/>
  <c r="Q13"/>
  <c r="Q10" s="1"/>
  <c r="Q8" s="1"/>
  <c r="N13"/>
  <c r="P8" l="1"/>
  <c r="N31"/>
  <c r="N22" s="1"/>
  <c r="N10" s="1"/>
  <c r="J31" l="1"/>
  <c r="J22" s="1"/>
  <c r="J8" s="1"/>
  <c r="J10" l="1"/>
  <c r="N8" l="1"/>
</calcChain>
</file>

<file path=xl/sharedStrings.xml><?xml version="1.0" encoding="utf-8"?>
<sst xmlns="http://schemas.openxmlformats.org/spreadsheetml/2006/main" count="641" uniqueCount="324">
  <si>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</si>
  <si>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</si>
  <si>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</si>
  <si>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</si>
  <si>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</si>
  <si>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</si>
  <si>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</si>
  <si>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</si>
  <si>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</si>
  <si>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</si>
  <si>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</si>
  <si>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</si>
  <si>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</si>
  <si>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</si>
  <si>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</si>
  <si>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ОК 1.</t>
  </si>
  <si>
    <t>ОК 2.</t>
  </si>
  <si>
    <t>ОК 3.</t>
  </si>
  <si>
    <t>ОК 4.</t>
  </si>
  <si>
    <t>ОК 5.</t>
  </si>
  <si>
    <t>ОК 6.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</si>
  <si>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</si>
  <si>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</si>
  <si>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</si>
  <si>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</si>
  <si>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Подготовка металла к сварке</t>
  </si>
  <si>
    <t>Учебная практика</t>
  </si>
  <si>
    <t>Оборудование, техника и технология электросварки</t>
  </si>
  <si>
    <t>Технология газовой сварки</t>
  </si>
  <si>
    <t>Электросварочные работы на автоматических и полуавтоматических машинах</t>
  </si>
  <si>
    <t>15</t>
  </si>
  <si>
    <t>16</t>
  </si>
  <si>
    <t>17</t>
  </si>
  <si>
    <t>18</t>
  </si>
  <si>
    <t>Наплавка дефектов под механическую обработку и пробное давление</t>
  </si>
  <si>
    <t>19</t>
  </si>
  <si>
    <t>Технология дуговой наплавки деталей</t>
  </si>
  <si>
    <t>20</t>
  </si>
  <si>
    <t>Технология газовой наплавки</t>
  </si>
  <si>
    <t>21</t>
  </si>
  <si>
    <t>Технология автоматического и механизированного наплавления</t>
  </si>
  <si>
    <t>22</t>
  </si>
  <si>
    <t>23</t>
  </si>
  <si>
    <t>24</t>
  </si>
  <si>
    <t>Производственная практика</t>
  </si>
  <si>
    <t>25</t>
  </si>
  <si>
    <t>Дефекты и способы испытания сварных швов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</si>
  <si>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</si>
  <si>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</si>
  <si>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</si>
  <si>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</si>
  <si>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</si>
  <si>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</si>
  <si>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</si>
  <si>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</si>
  <si>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</si>
  <si>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</si>
  <si>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</si>
  <si>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</si>
  <si>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</si>
  <si>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</si>
  <si>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</si>
  <si>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</si>
  <si>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</si>
  <si>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</si>
  <si>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</si>
  <si>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</si>
  <si>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</si>
  <si>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</si>
  <si>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</si>
  <si>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</si>
  <si>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</si>
  <si>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</si>
  <si>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</si>
  <si>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</si>
  <si>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</si>
  <si>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</si>
  <si>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</si>
  <si>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</si>
  <si>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</si>
  <si>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</si>
  <si>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</si>
  <si>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</si>
  <si>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</si>
  <si>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</si>
  <si>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</si>
  <si>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</si>
  <si>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</si>
  <si>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</si>
  <si>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</si>
  <si>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</si>
  <si>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</si>
  <si>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</si>
  <si>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</si>
  <si>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</si>
  <si>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</si>
  <si>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</si>
  <si>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</si>
  <si>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</si>
  <si>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</si>
  <si>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</si>
  <si>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</si>
  <si>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</si>
  <si>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</si>
  <si>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</si>
  <si>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</si>
  <si>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</si>
  <si>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</si>
  <si>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</si>
  <si>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</si>
  <si>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</si>
  <si>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</si>
  <si>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</si>
  <si>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</si>
  <si>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</si>
  <si>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</si>
  <si>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</si>
  <si>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</si>
  <si>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</si>
  <si>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</si>
  <si>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</si>
  <si>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</si>
  <si>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</si>
  <si>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</si>
  <si>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</si>
  <si>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</si>
  <si>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</si>
  <si>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</si>
  <si>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</si>
  <si>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</si>
  <si>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</si>
  <si>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</si>
  <si>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</si>
  <si>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</si>
  <si>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</si>
  <si>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</si>
  <si>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</si>
  <si>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</si>
  <si>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</si>
  <si>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</si>
  <si>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</si>
  <si>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</si>
  <si>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</si>
  <si>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</si>
  <si>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</si>
  <si>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</si>
  <si>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</si>
  <si>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</si>
  <si>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</si>
  <si>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</si>
  <si>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</si>
  <si>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</si>
  <si>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</si>
  <si>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</si>
  <si>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</si>
  <si>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</si>
  <si>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</si>
  <si>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</si>
  <si>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</si>
  <si>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</si>
  <si>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</si>
  <si>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</si>
  <si>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</si>
  <si>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</si>
  <si>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</si>
  <si>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</si>
  <si>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</si>
  <si>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</si>
  <si>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</si>
  <si>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</si>
  <si>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</si>
  <si>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</si>
  <si>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</si>
  <si>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</si>
  <si>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</si>
  <si>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</si>
  <si>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Основы инженерной  графики</t>
  </si>
  <si>
    <t>ОП.01</t>
  </si>
  <si>
    <t>ОП.02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</si>
  <si>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</si>
  <si>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</si>
  <si>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</si>
  <si>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</si>
  <si>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</si>
  <si>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</si>
  <si>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ОП.07</t>
  </si>
  <si>
    <t>П.00</t>
  </si>
  <si>
    <t>ПМ.00</t>
  </si>
  <si>
    <t>ПМ.01</t>
  </si>
  <si>
    <t>Технологические приемы сборки изделий под  сварку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</si>
  <si>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</si>
  <si>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</si>
  <si>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</si>
  <si>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</si>
  <si>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</si>
  <si>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</si>
  <si>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МДК.02.02</t>
  </si>
  <si>
    <t>МДК.02.03</t>
  </si>
  <si>
    <t>МДК.03.01</t>
  </si>
  <si>
    <t>МДК.03.02</t>
  </si>
  <si>
    <t>МДК.03.03</t>
  </si>
  <si>
    <t>МДК.03.04</t>
  </si>
  <si>
    <t>МДК.04.01</t>
  </si>
  <si>
    <t>Введение в профессию</t>
  </si>
  <si>
    <t>очная</t>
  </si>
  <si>
    <t>_________________Казакова М.Ю.</t>
  </si>
  <si>
    <t>17 нед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</si>
  <si>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</si>
  <si>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</si>
  <si>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</si>
  <si>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</si>
  <si>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итого</t>
  </si>
  <si>
    <t xml:space="preserve">Основы предпринимательства </t>
  </si>
  <si>
    <t>всего</t>
  </si>
  <si>
    <t>диф.зачетов</t>
  </si>
  <si>
    <t>зачетов</t>
  </si>
  <si>
    <t>эк</t>
  </si>
  <si>
    <t>`-ДЗ</t>
  </si>
  <si>
    <t>Э</t>
  </si>
  <si>
    <t>`-,ДЗ</t>
  </si>
  <si>
    <t>`ДЗ</t>
  </si>
  <si>
    <t>ЭК</t>
  </si>
  <si>
    <t>ДЗ</t>
  </si>
  <si>
    <t>Профессиональный учебный цикл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</si>
  <si>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</si>
  <si>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</si>
  <si>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</si>
  <si>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</si>
  <si>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</si>
  <si>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</si>
  <si>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</si>
  <si>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15.01.05</t>
  </si>
  <si>
    <t>Кабинеты: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</si>
  <si>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</si>
  <si>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</si>
  <si>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</si>
  <si>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</si>
  <si>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Залы:</t>
  </si>
  <si>
    <t>1. Библиотека</t>
  </si>
  <si>
    <t>2. Читальный зал с выходом в сеть Интернет</t>
  </si>
  <si>
    <t>3. Актовый зал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</si>
  <si>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</si>
  <si>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</si>
  <si>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</si>
  <si>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</si>
  <si>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</si>
  <si>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</si>
  <si>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ОП.08*</t>
  </si>
  <si>
    <t xml:space="preserve">Технология производства сварных конструкций </t>
  </si>
  <si>
    <t>МДК 01.03</t>
  </si>
  <si>
    <t>МДК 01.04</t>
  </si>
  <si>
    <t>Контроль качества сварных соединений</t>
  </si>
  <si>
    <t>21 нед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</si>
  <si>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</si>
  <si>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"Вятский электромашиностроительный техникум"</t>
  </si>
  <si>
    <t xml:space="preserve"> 10 м</t>
  </si>
  <si>
    <t>от 29.01.2016</t>
  </si>
  <si>
    <t>№ 50</t>
  </si>
  <si>
    <t>промежуточная аттестация        1</t>
  </si>
  <si>
    <t>2. Электротехники и сварочного оборудования</t>
  </si>
  <si>
    <t>Директор КОГПОАУ  ВЭМТ</t>
  </si>
  <si>
    <t xml:space="preserve"> среднего общего образования</t>
  </si>
  <si>
    <t>основной профессиональной образовательной программы среднего  профессионального образования</t>
  </si>
  <si>
    <t>по профессии среднего  профессионального образования</t>
  </si>
  <si>
    <t>1 комплексный</t>
  </si>
  <si>
    <t>ОП.07*</t>
  </si>
  <si>
    <t xml:space="preserve">Основы технологии сварки и сварочное оборудование </t>
  </si>
  <si>
    <t>Подготовительные и сборочные операции перед сваркой</t>
  </si>
  <si>
    <t>Подготовительно - сварочные работы и контроль качества сварных швов после сварки</t>
  </si>
  <si>
    <t xml:space="preserve">Итого </t>
  </si>
  <si>
    <t>государственная итоговая аттестация 2 нед</t>
  </si>
  <si>
    <t>Подготовительные и сварочные операции перед сваркой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</si>
  <si>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</si>
  <si>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</si>
  <si>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</si>
  <si>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</si>
  <si>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</si>
  <si>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</si>
  <si>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</si>
  <si>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</si>
  <si>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</si>
  <si>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</si>
  <si>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</si>
  <si>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</si>
  <si>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 Проверять оснащенность, работоспособность, исправность и осуществлять настройку оборудования поста для различных способов сварки.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</si>
  <si>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</si>
  <si>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</si>
  <si>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</si>
  <si>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</si>
  <si>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</si>
  <si>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З</t>
  </si>
  <si>
    <t>Комплексный  экзамен</t>
  </si>
  <si>
    <t xml:space="preserve">   Обучение по циклам и разделу "Физическая культура", учебная практика два дня в нелелю</t>
  </si>
  <si>
    <t>2. Сварочная для сварки металлов</t>
  </si>
  <si>
    <t>3. Сварочная для сврки неметаллических материалов</t>
  </si>
  <si>
    <t>"____"______________2020 г</t>
  </si>
  <si>
    <t>Сварщик (ручной и частично механизированной сварки (наплавки)</t>
  </si>
  <si>
    <t>Каникулы</t>
  </si>
  <si>
    <t>15.01.05 Сварщик (ручной и частично механизированной сварки (наплавки) 2020-2021г.</t>
  </si>
  <si>
    <t xml:space="preserve"> Техника и технология ручной дуговой сварки (наплавки) неплавящимся электродом в защитном газе</t>
  </si>
  <si>
    <t>216/144</t>
  </si>
  <si>
    <t>162/108</t>
  </si>
  <si>
    <t>438/292</t>
  </si>
  <si>
    <t>48/32</t>
  </si>
  <si>
    <t>864/576</t>
  </si>
  <si>
    <t>практика 22 нед</t>
  </si>
  <si>
    <t>1656/1368</t>
  </si>
  <si>
    <t>2. Технической графики</t>
  </si>
  <si>
    <t>3. Теорерических основ сварки и резки металлов</t>
  </si>
  <si>
    <t>Выполнять ручную дуговую сварка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</si>
  <si>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Выполнять ручную дуговую сварка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</si>
  <si>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 xml:space="preserve">ПК 3.1. </t>
  </si>
  <si>
    <t>ПК 3.2.</t>
  </si>
  <si>
    <t>Выполнять ручную дуговую наплавку неплавящимся электродом в защитном газе различных деталей.</t>
  </si>
  <si>
    <t>ПК 3.3.</t>
  </si>
  <si>
    <t>1. Общепрофессиональных дисциплин</t>
  </si>
  <si>
    <t>4. Безопасности жизнедеятельности и охраны труда</t>
  </si>
  <si>
    <t>МДК 03.01</t>
  </si>
  <si>
    <t>сварщик частично механизированной сварки наплавки</t>
  </si>
  <si>
    <t>ПМ.04</t>
  </si>
  <si>
    <t xml:space="preserve"> Техника и технология частично механизированной сварки (наплавки) плавление в защитном газе</t>
  </si>
  <si>
    <t>УП.04</t>
  </si>
  <si>
    <t>ПП.04</t>
  </si>
  <si>
    <t>Частично механизированная  сварка (наплавка) плавлением</t>
  </si>
</sst>
</file>

<file path=xl/styles.xml><?xml version="1.0" encoding="utf-8"?>
<styleSheet xmlns="http://schemas.openxmlformats.org/spreadsheetml/2006/main">
  <numFmts count="4">
    <numFmt numFmtId="164" formatCode="##,###"/>
    <numFmt numFmtId="165" formatCode="#,##0.00;[Red]#,##0.00"/>
    <numFmt numFmtId="166" formatCode="#,##0.0;[Red]#,##0.0"/>
    <numFmt numFmtId="167" formatCode="#,##0;[Red]#,##0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36" applyNumberFormat="0" applyFont="0" applyFill="0" applyBorder="0" applyAlignment="0" applyProtection="0">
      <alignment horizontal="center" vertical="center"/>
      <protection locked="0"/>
    </xf>
    <xf numFmtId="9" fontId="2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0" xfId="3" applyFont="1" applyFill="1" applyBorder="1" applyAlignment="1">
      <alignment horizontal="left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8" fillId="6" borderId="1" xfId="3" applyNumberFormat="1" applyFont="1" applyFill="1" applyBorder="1" applyAlignment="1">
      <alignment horizontal="center" vertical="center"/>
    </xf>
    <xf numFmtId="0" fontId="18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7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0" borderId="0" xfId="3"/>
    <xf numFmtId="0" fontId="14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26" xfId="3" applyFont="1" applyFill="1" applyBorder="1" applyAlignment="1" applyProtection="1">
      <alignment horizontal="center" vertical="center"/>
      <protection locked="0"/>
    </xf>
    <xf numFmtId="0" fontId="3" fillId="8" borderId="32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3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19" fillId="6" borderId="23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19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19" fillId="7" borderId="2" xfId="3" applyNumberFormat="1" applyFont="1" applyFill="1" applyBorder="1" applyAlignment="1">
      <alignment horizontal="center" vertical="center"/>
    </xf>
    <xf numFmtId="0" fontId="19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8" borderId="44" xfId="3" applyNumberFormat="1" applyFont="1" applyFill="1" applyBorder="1" applyAlignment="1">
      <alignment horizontal="center" vertical="center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43" xfId="3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>
      <alignment horizontal="center" vertical="center"/>
    </xf>
    <xf numFmtId="0" fontId="1" fillId="8" borderId="45" xfId="3" applyNumberFormat="1" applyFont="1" applyFill="1" applyBorder="1" applyAlignment="1">
      <alignment horizontal="center" vertical="center"/>
    </xf>
    <xf numFmtId="0" fontId="3" fillId="6" borderId="46" xfId="3" applyFont="1" applyFill="1" applyBorder="1" applyAlignment="1">
      <alignment horizontal="center" vertical="center"/>
    </xf>
    <xf numFmtId="0" fontId="3" fillId="8" borderId="45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56" xfId="3" applyFont="1" applyFill="1" applyBorder="1" applyAlignment="1" applyProtection="1">
      <alignment horizontal="center" vertical="center"/>
      <protection locked="0"/>
    </xf>
    <xf numFmtId="0" fontId="3" fillId="6" borderId="56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>
      <alignment horizontal="center" vertical="center"/>
    </xf>
    <xf numFmtId="0" fontId="1" fillId="6" borderId="53" xfId="3" applyNumberFormat="1" applyFont="1" applyFill="1" applyBorder="1" applyAlignment="1">
      <alignment horizontal="center" vertical="center"/>
    </xf>
    <xf numFmtId="0" fontId="3" fillId="8" borderId="59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 wrapText="1"/>
    </xf>
    <xf numFmtId="0" fontId="3" fillId="8" borderId="57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 wrapText="1"/>
    </xf>
    <xf numFmtId="0" fontId="3" fillId="6" borderId="63" xfId="3" applyFont="1" applyFill="1" applyBorder="1" applyAlignment="1" applyProtection="1">
      <alignment horizontal="center" vertical="center" textRotation="90" wrapText="1"/>
      <protection locked="0"/>
    </xf>
    <xf numFmtId="0" fontId="3" fillId="6" borderId="43" xfId="3" applyFont="1" applyFill="1" applyBorder="1" applyAlignment="1" applyProtection="1">
      <alignment horizontal="center" vertical="center" wrapText="1"/>
      <protection locked="0"/>
    </xf>
    <xf numFmtId="0" fontId="3" fillId="6" borderId="64" xfId="3" applyNumberFormat="1" applyFont="1" applyFill="1" applyBorder="1" applyAlignment="1">
      <alignment horizontal="center" vertical="center"/>
    </xf>
    <xf numFmtId="0" fontId="3" fillId="6" borderId="46" xfId="3" applyNumberFormat="1" applyFont="1" applyFill="1" applyBorder="1" applyAlignment="1">
      <alignment horizontal="center" vertical="center"/>
    </xf>
    <xf numFmtId="0" fontId="3" fillId="6" borderId="45" xfId="3" applyNumberFormat="1" applyFont="1" applyFill="1" applyBorder="1" applyAlignment="1">
      <alignment horizontal="center" vertical="center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>
      <alignment horizontal="center" vertical="center"/>
    </xf>
    <xf numFmtId="0" fontId="3" fillId="8" borderId="66" xfId="3" applyNumberFormat="1" applyFont="1" applyFill="1" applyBorder="1" applyAlignment="1">
      <alignment horizontal="center" vertical="center"/>
    </xf>
    <xf numFmtId="0" fontId="3" fillId="8" borderId="67" xfId="3" applyNumberFormat="1" applyFont="1" applyFill="1" applyBorder="1" applyAlignment="1" applyProtection="1">
      <alignment horizontal="center" vertical="center"/>
      <protection locked="0"/>
    </xf>
    <xf numFmtId="0" fontId="3" fillId="8" borderId="67" xfId="3" applyNumberFormat="1" applyFont="1" applyFill="1" applyBorder="1" applyAlignment="1">
      <alignment horizontal="center" vertical="center"/>
    </xf>
    <xf numFmtId="0" fontId="3" fillId="8" borderId="68" xfId="3" applyNumberFormat="1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 applyProtection="1">
      <alignment horizontal="center" vertical="center"/>
      <protection locked="0"/>
    </xf>
    <xf numFmtId="0" fontId="3" fillId="7" borderId="55" xfId="3" applyFill="1" applyBorder="1"/>
    <xf numFmtId="0" fontId="3" fillId="7" borderId="55" xfId="3" applyFill="1" applyBorder="1" applyAlignment="1">
      <alignment horizontal="center" vertical="center" textRotation="90" wrapText="1"/>
    </xf>
    <xf numFmtId="0" fontId="3" fillId="6" borderId="25" xfId="3" applyNumberFormat="1" applyFont="1" applyFill="1" applyBorder="1" applyAlignment="1">
      <alignment horizontal="center" vertical="center" wrapText="1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55" xfId="3" applyNumberFormat="1" applyFont="1" applyFill="1" applyBorder="1" applyAlignment="1">
      <alignment horizontal="center" vertical="center"/>
    </xf>
    <xf numFmtId="0" fontId="1" fillId="6" borderId="63" xfId="3" applyNumberFormat="1" applyFont="1" applyFill="1" applyBorder="1" applyAlignment="1">
      <alignment horizontal="center" vertical="center"/>
    </xf>
    <xf numFmtId="0" fontId="3" fillId="6" borderId="55" xfId="3" applyFont="1" applyFill="1" applyBorder="1" applyAlignment="1">
      <alignment horizontal="center" vertical="center"/>
    </xf>
    <xf numFmtId="0" fontId="3" fillId="8" borderId="6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/>
      <protection locked="0"/>
    </xf>
    <xf numFmtId="0" fontId="3" fillId="6" borderId="63" xfId="3" applyNumberFormat="1" applyFont="1" applyFill="1" applyBorder="1" applyAlignment="1">
      <alignment horizontal="center" vertical="center"/>
    </xf>
    <xf numFmtId="0" fontId="3" fillId="6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71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 applyProtection="1">
      <alignment horizontal="center" vertical="center"/>
      <protection locked="0"/>
    </xf>
    <xf numFmtId="0" fontId="3" fillId="8" borderId="73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/>
    </xf>
    <xf numFmtId="0" fontId="3" fillId="6" borderId="56" xfId="3" applyNumberFormat="1" applyFont="1" applyFill="1" applyBorder="1" applyAlignment="1" applyProtection="1">
      <alignment horizontal="center" vertical="center"/>
      <protection locked="0"/>
    </xf>
    <xf numFmtId="0" fontId="3" fillId="6" borderId="61" xfId="3" applyNumberFormat="1" applyFont="1" applyFill="1" applyBorder="1" applyAlignment="1">
      <alignment horizontal="center" vertical="center"/>
    </xf>
    <xf numFmtId="0" fontId="1" fillId="6" borderId="54" xfId="3" applyNumberFormat="1" applyFont="1" applyFill="1" applyBorder="1" applyAlignment="1" applyProtection="1">
      <alignment horizontal="center" vertical="center"/>
      <protection locked="0"/>
    </xf>
    <xf numFmtId="0" fontId="3" fillId="6" borderId="59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 wrapText="1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6" xfId="3" applyNumberFormat="1" applyFont="1" applyFill="1" applyBorder="1" applyAlignment="1" applyProtection="1">
      <alignment horizontal="center" vertical="center"/>
      <protection locked="0"/>
    </xf>
    <xf numFmtId="0" fontId="1" fillId="6" borderId="78" xfId="3" applyNumberFormat="1" applyFont="1" applyFill="1" applyBorder="1" applyAlignment="1">
      <alignment horizontal="center" vertical="center"/>
    </xf>
    <xf numFmtId="0" fontId="1" fillId="6" borderId="82" xfId="3" applyNumberFormat="1" applyFont="1" applyFill="1" applyBorder="1" applyAlignment="1">
      <alignment horizontal="center" vertical="center" wrapText="1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32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5" xfId="3" applyNumberFormat="1" applyFont="1" applyFill="1" applyBorder="1" applyAlignment="1" applyProtection="1">
      <alignment horizontal="center" vertical="center"/>
      <protection locked="0"/>
    </xf>
    <xf numFmtId="165" fontId="3" fillId="6" borderId="56" xfId="5" applyNumberFormat="1" applyFont="1" applyFill="1" applyBorder="1" applyAlignment="1">
      <alignment horizontal="center" vertical="center"/>
    </xf>
    <xf numFmtId="165" fontId="3" fillId="6" borderId="8" xfId="5" applyNumberFormat="1" applyFont="1" applyFill="1" applyBorder="1" applyAlignment="1">
      <alignment horizontal="center" vertical="center"/>
    </xf>
    <xf numFmtId="165" fontId="3" fillId="6" borderId="45" xfId="5" applyNumberFormat="1" applyFont="1" applyFill="1" applyBorder="1" applyAlignment="1">
      <alignment horizontal="center" vertical="center"/>
    </xf>
    <xf numFmtId="167" fontId="3" fillId="6" borderId="58" xfId="5" applyNumberFormat="1" applyFont="1" applyFill="1" applyBorder="1" applyAlignment="1">
      <alignment horizontal="center" vertical="center"/>
    </xf>
    <xf numFmtId="167" fontId="3" fillId="6" borderId="56" xfId="5" applyNumberFormat="1" applyFont="1" applyFill="1" applyBorder="1" applyAlignment="1">
      <alignment horizontal="center" vertical="center"/>
    </xf>
    <xf numFmtId="0" fontId="1" fillId="6" borderId="25" xfId="3" applyNumberFormat="1" applyFont="1" applyFill="1" applyBorder="1" applyAlignment="1">
      <alignment horizontal="left" vertical="center" wrapText="1"/>
    </xf>
    <xf numFmtId="167" fontId="3" fillId="8" borderId="1" xfId="3" applyNumberFormat="1" applyFont="1" applyFill="1" applyBorder="1" applyAlignment="1">
      <alignment horizontal="center" vertical="center"/>
    </xf>
    <xf numFmtId="166" fontId="3" fillId="6" borderId="57" xfId="5" applyNumberFormat="1" applyFont="1" applyFill="1" applyBorder="1" applyAlignment="1">
      <alignment horizontal="center" vertical="center"/>
    </xf>
    <xf numFmtId="167" fontId="3" fillId="6" borderId="84" xfId="5" applyNumberFormat="1" applyFont="1" applyFill="1" applyBorder="1" applyAlignment="1">
      <alignment horizontal="center" vertical="center"/>
    </xf>
    <xf numFmtId="167" fontId="3" fillId="6" borderId="45" xfId="5" applyNumberFormat="1" applyFont="1" applyFill="1" applyBorder="1" applyAlignment="1">
      <alignment horizontal="center" vertical="center"/>
    </xf>
    <xf numFmtId="167" fontId="3" fillId="6" borderId="40" xfId="5" applyNumberFormat="1" applyFont="1" applyFill="1" applyBorder="1" applyAlignment="1">
      <alignment horizontal="center" vertical="center"/>
    </xf>
    <xf numFmtId="166" fontId="3" fillId="6" borderId="45" xfId="5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7" fillId="7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Font="1" applyAlignment="1" applyProtection="1">
      <alignment horizontal="right" vertical="center"/>
      <protection locked="0"/>
    </xf>
    <xf numFmtId="0" fontId="21" fillId="0" borderId="0" xfId="3" applyFont="1"/>
    <xf numFmtId="0" fontId="23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4" fillId="11" borderId="1" xfId="0" applyFont="1" applyFill="1" applyBorder="1" applyAlignment="1">
      <alignment vertical="top" wrapText="1"/>
    </xf>
    <xf numFmtId="0" fontId="5" fillId="12" borderId="1" xfId="2" applyFont="1" applyFill="1" applyBorder="1" applyAlignment="1" applyProtection="1">
      <alignment horizontal="left" vertical="center" wrapText="1"/>
      <protection locked="0"/>
    </xf>
    <xf numFmtId="0" fontId="21" fillId="11" borderId="1" xfId="0" applyFont="1" applyFill="1" applyBorder="1" applyAlignment="1">
      <alignment vertical="top" wrapText="1"/>
    </xf>
    <xf numFmtId="0" fontId="25" fillId="11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6" borderId="48" xfId="3" applyFont="1" applyFill="1" applyBorder="1" applyAlignment="1" applyProtection="1">
      <alignment horizontal="center" vertical="center"/>
      <protection locked="0"/>
    </xf>
    <xf numFmtId="0" fontId="3" fillId="6" borderId="49" xfId="3" applyFont="1" applyFill="1" applyBorder="1" applyAlignment="1" applyProtection="1">
      <alignment horizontal="center" vertical="center"/>
      <protection locked="0"/>
    </xf>
    <xf numFmtId="0" fontId="3" fillId="6" borderId="50" xfId="3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61" xfId="3" applyNumberFormat="1" applyFont="1" applyFill="1" applyBorder="1" applyAlignment="1">
      <alignment horizontal="center" vertical="center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6" xfId="3" applyNumberFormat="1" applyFont="1" applyFill="1" applyBorder="1" applyAlignment="1">
      <alignment horizontal="center" vertical="center"/>
    </xf>
    <xf numFmtId="0" fontId="19" fillId="7" borderId="4" xfId="3" applyNumberFormat="1" applyFont="1" applyFill="1" applyBorder="1" applyAlignment="1">
      <alignment horizontal="left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26" xfId="3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7" borderId="1" xfId="3" applyFont="1" applyFill="1" applyBorder="1" applyAlignment="1" applyProtection="1">
      <alignment horizontal="left" vertical="top"/>
      <protection locked="0"/>
    </xf>
    <xf numFmtId="0" fontId="3" fillId="7" borderId="1" xfId="3" applyFill="1" applyBorder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left" vertical="center"/>
      <protection locked="0"/>
    </xf>
    <xf numFmtId="0" fontId="3" fillId="7" borderId="1" xfId="3" applyFont="1" applyFill="1" applyBorder="1" applyAlignment="1" applyProtection="1">
      <alignment horizontal="left" vertical="top" wrapText="1"/>
      <protection locked="0"/>
    </xf>
    <xf numFmtId="0" fontId="27" fillId="3" borderId="1" xfId="6" applyFont="1" applyFill="1" applyBorder="1" applyAlignment="1" applyProtection="1">
      <alignment horizontal="center" vertical="center"/>
      <protection locked="0"/>
    </xf>
    <xf numFmtId="0" fontId="27" fillId="0" borderId="0" xfId="6" applyFont="1"/>
    <xf numFmtId="0" fontId="27" fillId="13" borderId="5" xfId="6" applyNumberFormat="1" applyFont="1" applyFill="1" applyBorder="1" applyAlignment="1" applyProtection="1">
      <alignment horizontal="left" vertical="center"/>
      <protection locked="0"/>
    </xf>
    <xf numFmtId="164" fontId="27" fillId="13" borderId="5" xfId="6" applyNumberFormat="1" applyFont="1" applyFill="1" applyBorder="1" applyAlignment="1" applyProtection="1">
      <alignment horizontal="left" vertical="center"/>
      <protection locked="0"/>
    </xf>
    <xf numFmtId="0" fontId="27" fillId="14" borderId="5" xfId="6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6" applyFont="1" applyAlignment="1">
      <alignment horizontal="left" vertical="center"/>
    </xf>
    <xf numFmtId="0" fontId="27" fillId="4" borderId="1" xfId="6" applyNumberFormat="1" applyFont="1" applyFill="1" applyBorder="1" applyAlignment="1">
      <alignment horizontal="left" vertical="center"/>
    </xf>
    <xf numFmtId="0" fontId="27" fillId="0" borderId="1" xfId="6" applyNumberFormat="1" applyFont="1" applyBorder="1" applyAlignment="1">
      <alignment horizontal="left" vertical="center"/>
    </xf>
    <xf numFmtId="164" fontId="27" fillId="0" borderId="1" xfId="6" applyNumberFormat="1" applyFont="1" applyBorder="1" applyAlignment="1">
      <alignment horizontal="left" vertical="center"/>
    </xf>
    <xf numFmtId="0" fontId="27" fillId="13" borderId="1" xfId="6" applyNumberFormat="1" applyFont="1" applyFill="1" applyBorder="1" applyAlignment="1" applyProtection="1">
      <alignment horizontal="left" vertical="center"/>
      <protection locked="0"/>
    </xf>
    <xf numFmtId="164" fontId="27" fillId="13" borderId="1" xfId="6" applyNumberFormat="1" applyFont="1" applyFill="1" applyBorder="1" applyAlignment="1" applyProtection="1">
      <alignment horizontal="left" vertical="center"/>
      <protection locked="0"/>
    </xf>
    <xf numFmtId="0" fontId="27" fillId="14" borderId="1" xfId="6" applyNumberFormat="1" applyFont="1" applyFill="1" applyBorder="1" applyAlignment="1" applyProtection="1">
      <alignment horizontal="left" vertical="center" wrapText="1"/>
      <protection locked="0"/>
    </xf>
    <xf numFmtId="0" fontId="27" fillId="4" borderId="3" xfId="6" applyNumberFormat="1" applyFont="1" applyFill="1" applyBorder="1" applyAlignment="1">
      <alignment horizontal="left" vertical="center"/>
    </xf>
    <xf numFmtId="0" fontId="27" fillId="0" borderId="3" xfId="6" applyNumberFormat="1" applyFont="1" applyBorder="1" applyAlignment="1">
      <alignment horizontal="left" vertical="center"/>
    </xf>
    <xf numFmtId="164" fontId="27" fillId="0" borderId="3" xfId="6" applyNumberFormat="1" applyFont="1" applyBorder="1" applyAlignment="1">
      <alignment horizontal="left" vertical="center"/>
    </xf>
    <xf numFmtId="0" fontId="27" fillId="13" borderId="1" xfId="6" applyFont="1" applyFill="1" applyBorder="1"/>
    <xf numFmtId="0" fontId="27" fillId="0" borderId="2" xfId="6" applyFont="1" applyBorder="1"/>
    <xf numFmtId="0" fontId="27" fillId="0" borderId="1" xfId="6" applyFont="1" applyBorder="1"/>
    <xf numFmtId="0" fontId="27" fillId="0" borderId="2" xfId="6" applyFont="1" applyBorder="1" applyAlignment="1">
      <alignment horizontal="left"/>
    </xf>
    <xf numFmtId="0" fontId="27" fillId="13" borderId="2" xfId="6" applyFont="1" applyFill="1" applyBorder="1"/>
    <xf numFmtId="0" fontId="27" fillId="6" borderId="1" xfId="8" applyNumberFormat="1" applyFont="1" applyFill="1" applyBorder="1" applyAlignment="1">
      <alignment horizontal="center" vertical="center"/>
    </xf>
    <xf numFmtId="0" fontId="27" fillId="6" borderId="1" xfId="8" applyNumberFormat="1" applyFont="1" applyFill="1" applyBorder="1" applyAlignment="1" applyProtection="1">
      <alignment horizontal="left" vertical="center" wrapText="1"/>
      <protection locked="0"/>
    </xf>
    <xf numFmtId="0" fontId="27" fillId="13" borderId="1" xfId="7" applyFont="1" applyFill="1" applyBorder="1" applyAlignment="1">
      <alignment horizontal="left" wrapText="1"/>
    </xf>
    <xf numFmtId="0" fontId="27" fillId="13" borderId="1" xfId="7" applyFont="1" applyFill="1" applyBorder="1" applyAlignment="1">
      <alignment horizontal="justify"/>
    </xf>
    <xf numFmtId="0" fontId="27" fillId="0" borderId="1" xfId="7" applyFont="1" applyBorder="1" applyAlignment="1">
      <alignment horizontal="justify"/>
    </xf>
    <xf numFmtId="0" fontId="27" fillId="6" borderId="1" xfId="8" applyNumberFormat="1" applyFont="1" applyFill="1" applyBorder="1" applyAlignment="1">
      <alignment horizontal="center"/>
    </xf>
    <xf numFmtId="0" fontId="27" fillId="6" borderId="1" xfId="8" applyNumberFormat="1" applyFont="1" applyFill="1" applyBorder="1" applyAlignment="1" applyProtection="1">
      <alignment horizontal="left" wrapText="1"/>
      <protection locked="0"/>
    </xf>
    <xf numFmtId="0" fontId="27" fillId="0" borderId="2" xfId="6" applyFont="1" applyBorder="1" applyAlignment="1"/>
    <xf numFmtId="0" fontId="22" fillId="0" borderId="0" xfId="3" applyFont="1" applyAlignment="1" applyProtection="1">
      <alignment horizontal="left" vertical="center"/>
      <protection locked="0"/>
    </xf>
    <xf numFmtId="0" fontId="21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right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3" fillId="3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7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5" borderId="0" xfId="3" applyFont="1" applyFill="1" applyAlignment="1" applyProtection="1">
      <alignment horizontal="center" vertical="center"/>
      <protection locked="0"/>
    </xf>
    <xf numFmtId="49" fontId="13" fillId="6" borderId="8" xfId="3" applyNumberFormat="1" applyFont="1" applyFill="1" applyBorder="1" applyAlignment="1" applyProtection="1">
      <alignment horizontal="left" vertical="center"/>
      <protection locked="0"/>
    </xf>
    <xf numFmtId="0" fontId="13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13" fillId="7" borderId="8" xfId="3" applyNumberFormat="1" applyFont="1" applyFill="1" applyBorder="1" applyAlignment="1" applyProtection="1">
      <alignment horizontal="left" vertical="top" wrapText="1"/>
      <protection locked="0"/>
    </xf>
    <xf numFmtId="0" fontId="13" fillId="0" borderId="8" xfId="3" applyNumberFormat="1" applyFont="1" applyFill="1" applyBorder="1" applyAlignment="1" applyProtection="1">
      <alignment horizontal="left" vertical="top" wrapText="1"/>
      <protection locked="0"/>
    </xf>
    <xf numFmtId="0" fontId="13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3" fillId="3" borderId="8" xfId="3" applyNumberFormat="1" applyFont="1" applyFill="1" applyBorder="1" applyAlignment="1" applyProtection="1">
      <alignment horizontal="center" vertical="top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3" applyNumberFormat="1" applyFont="1" applyFill="1" applyBorder="1" applyAlignment="1" applyProtection="1">
      <alignment horizontal="center" vertical="center"/>
      <protection locked="0"/>
    </xf>
    <xf numFmtId="0" fontId="11" fillId="7" borderId="15" xfId="3" applyNumberFormat="1" applyFont="1" applyFill="1" applyBorder="1" applyAlignment="1" applyProtection="1">
      <alignment horizontal="center" vertical="center"/>
      <protection locked="0"/>
    </xf>
    <xf numFmtId="0" fontId="11" fillId="7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Font="1" applyFill="1" applyAlignment="1" applyProtection="1">
      <alignment horizontal="left" vertical="top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93" xfId="3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91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92" xfId="3" applyNumberFormat="1" applyFont="1" applyFill="1" applyBorder="1" applyAlignment="1">
      <alignment horizontal="center" vertical="center"/>
    </xf>
    <xf numFmtId="0" fontId="1" fillId="6" borderId="37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3" xfId="3" applyFont="1" applyFill="1" applyBorder="1" applyAlignment="1" applyProtection="1">
      <alignment horizontal="center" vertical="center" wrapText="1"/>
      <protection locked="0"/>
    </xf>
    <xf numFmtId="0" fontId="3" fillId="6" borderId="48" xfId="3" applyFont="1" applyFill="1" applyBorder="1" applyAlignment="1" applyProtection="1">
      <alignment horizontal="center" vertical="center" wrapText="1"/>
      <protection locked="0"/>
    </xf>
    <xf numFmtId="0" fontId="3" fillId="6" borderId="49" xfId="3" applyFont="1" applyFill="1" applyBorder="1" applyAlignment="1" applyProtection="1">
      <alignment horizontal="center" vertical="center" wrapText="1"/>
      <protection locked="0"/>
    </xf>
    <xf numFmtId="0" fontId="3" fillId="6" borderId="50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3" xfId="3" applyFont="1" applyFill="1" applyBorder="1" applyAlignment="1" applyProtection="1">
      <alignment horizontal="center" vertical="center" textRotation="90" wrapText="1"/>
      <protection locked="0"/>
    </xf>
    <xf numFmtId="0" fontId="3" fillId="6" borderId="43" xfId="3" applyFont="1" applyFill="1" applyBorder="1" applyAlignment="1" applyProtection="1">
      <alignment horizontal="center" vertical="center" textRotation="90" wrapText="1"/>
      <protection locked="0"/>
    </xf>
    <xf numFmtId="0" fontId="3" fillId="6" borderId="51" xfId="3" applyFont="1" applyFill="1" applyBorder="1" applyAlignment="1" applyProtection="1">
      <alignment horizontal="center" vertical="center" textRotation="90" wrapText="1"/>
      <protection locked="0"/>
    </xf>
    <xf numFmtId="0" fontId="3" fillId="6" borderId="52" xfId="3" applyFont="1" applyFill="1" applyBorder="1" applyAlignment="1" applyProtection="1">
      <alignment horizontal="center" vertical="center" textRotation="90" wrapText="1"/>
      <protection locked="0"/>
    </xf>
    <xf numFmtId="0" fontId="3" fillId="6" borderId="60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3" xfId="3" applyFont="1" applyFill="1" applyBorder="1" applyAlignment="1" applyProtection="1">
      <alignment horizontal="center" vertical="center"/>
      <protection locked="0"/>
    </xf>
    <xf numFmtId="0" fontId="1" fillId="6" borderId="56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1" xfId="3" applyFont="1" applyFill="1" applyBorder="1" applyAlignment="1" applyProtection="1">
      <alignment horizontal="center" vertical="center"/>
      <protection locked="0"/>
    </xf>
    <xf numFmtId="0" fontId="1" fillId="6" borderId="87" xfId="3" applyNumberFormat="1" applyFont="1" applyFill="1" applyBorder="1" applyAlignment="1">
      <alignment horizontal="left" vertical="center"/>
    </xf>
    <xf numFmtId="0" fontId="1" fillId="6" borderId="88" xfId="3" applyNumberFormat="1" applyFont="1" applyFill="1" applyBorder="1" applyAlignment="1">
      <alignment horizontal="left" vertical="center"/>
    </xf>
    <xf numFmtId="0" fontId="1" fillId="6" borderId="89" xfId="3" applyNumberFormat="1" applyFont="1" applyFill="1" applyBorder="1" applyAlignment="1">
      <alignment horizontal="left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1" fillId="6" borderId="34" xfId="3" applyNumberFormat="1" applyFont="1" applyFill="1" applyBorder="1" applyAlignment="1">
      <alignment horizontal="left" vertical="center"/>
    </xf>
    <xf numFmtId="0" fontId="1" fillId="6" borderId="85" xfId="3" applyNumberFormat="1" applyFont="1" applyFill="1" applyBorder="1" applyAlignment="1">
      <alignment horizontal="left" vertical="center"/>
    </xf>
    <xf numFmtId="0" fontId="1" fillId="6" borderId="86" xfId="3" applyNumberFormat="1" applyFont="1" applyFill="1" applyBorder="1" applyAlignment="1">
      <alignment horizontal="left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1" fillId="10" borderId="53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1" fillId="6" borderId="9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4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95" xfId="3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1" fillId="6" borderId="61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3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77" xfId="3" applyNumberFormat="1" applyFont="1" applyFill="1" applyBorder="1" applyAlignment="1">
      <alignment horizontal="center" vertical="center" textRotation="255" wrapText="1"/>
    </xf>
    <xf numFmtId="0" fontId="1" fillId="6" borderId="83" xfId="3" applyNumberFormat="1" applyFont="1" applyFill="1" applyBorder="1" applyAlignment="1">
      <alignment horizontal="center" vertical="center" textRotation="255" wrapText="1"/>
    </xf>
    <xf numFmtId="0" fontId="1" fillId="6" borderId="79" xfId="3" applyNumberFormat="1" applyFont="1" applyFill="1" applyBorder="1" applyAlignment="1">
      <alignment horizontal="center" vertical="center"/>
    </xf>
    <xf numFmtId="0" fontId="1" fillId="6" borderId="80" xfId="3" applyNumberFormat="1" applyFont="1" applyFill="1" applyBorder="1" applyAlignment="1">
      <alignment horizontal="center" vertical="center"/>
    </xf>
    <xf numFmtId="0" fontId="1" fillId="6" borderId="81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5" fillId="6" borderId="33" xfId="3" applyNumberFormat="1" applyFont="1" applyFill="1" applyBorder="1" applyAlignment="1">
      <alignment horizontal="center" vertical="center"/>
    </xf>
    <xf numFmtId="0" fontId="1" fillId="6" borderId="39" xfId="3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/>
    </xf>
    <xf numFmtId="0" fontId="1" fillId="6" borderId="40" xfId="3" applyNumberFormat="1" applyFont="1" applyFill="1" applyBorder="1" applyAlignment="1">
      <alignment horizontal="left" vertical="center"/>
    </xf>
    <xf numFmtId="0" fontId="1" fillId="6" borderId="24" xfId="3" applyNumberFormat="1" applyFont="1" applyFill="1" applyBorder="1" applyAlignment="1">
      <alignment horizontal="left" vertical="center"/>
    </xf>
    <xf numFmtId="0" fontId="1" fillId="6" borderId="33" xfId="3" applyNumberFormat="1" applyFont="1" applyFill="1" applyBorder="1" applyAlignment="1">
      <alignment horizontal="righ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38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9" xfId="3" applyNumberFormat="1" applyFont="1" applyFill="1" applyBorder="1" applyAlignment="1">
      <alignment horizontal="right" vertical="center"/>
    </xf>
    <xf numFmtId="0" fontId="1" fillId="6" borderId="27" xfId="3" applyNumberFormat="1" applyFont="1" applyFill="1" applyBorder="1" applyAlignment="1">
      <alignment horizontal="right" vertical="center"/>
    </xf>
    <xf numFmtId="0" fontId="7" fillId="6" borderId="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>
      <alignment horizontal="left" vertical="center"/>
    </xf>
    <xf numFmtId="0" fontId="3" fillId="6" borderId="28" xfId="3" applyNumberFormat="1" applyFont="1" applyFill="1" applyBorder="1" applyAlignment="1">
      <alignment horizontal="left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7" fillId="14" borderId="1" xfId="6" applyNumberFormat="1" applyFont="1" applyFill="1" applyBorder="1" applyAlignment="1" applyProtection="1">
      <alignment horizontal="left" vertical="center" wrapText="1"/>
      <protection locked="0"/>
    </xf>
    <xf numFmtId="0" fontId="27" fillId="3" borderId="1" xfId="6" applyFont="1" applyFill="1" applyBorder="1" applyAlignment="1" applyProtection="1">
      <alignment horizontal="center" vertical="center"/>
      <protection locked="0"/>
    </xf>
    <xf numFmtId="0" fontId="27" fillId="14" borderId="5" xfId="6" applyNumberFormat="1" applyFont="1" applyFill="1" applyBorder="1" applyAlignment="1" applyProtection="1">
      <alignment horizontal="left" vertical="center" wrapText="1"/>
      <protection locked="0"/>
    </xf>
    <xf numFmtId="0" fontId="27" fillId="13" borderId="2" xfId="6" applyFont="1" applyFill="1" applyBorder="1"/>
    <xf numFmtId="0" fontId="27" fillId="13" borderId="17" xfId="6" applyFont="1" applyFill="1" applyBorder="1"/>
    <xf numFmtId="0" fontId="27" fillId="13" borderId="2" xfId="6" applyFont="1" applyFill="1" applyBorder="1" applyAlignment="1">
      <alignment horizontal="left"/>
    </xf>
    <xf numFmtId="0" fontId="27" fillId="13" borderId="17" xfId="6" applyFont="1" applyFill="1" applyBorder="1" applyAlignment="1">
      <alignment horizontal="left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13" workbookViewId="0">
      <selection activeCell="G36" sqref="G36:AV36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8" ht="24" customHeight="1">
      <c r="D1" s="8"/>
      <c r="E1" s="8"/>
      <c r="F1" s="8"/>
      <c r="AK1" s="278" t="s">
        <v>160</v>
      </c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</row>
    <row r="2" spans="1:48" ht="17.25" customHeight="1">
      <c r="D2" s="8"/>
      <c r="E2" s="8"/>
      <c r="F2" s="8"/>
      <c r="AK2" s="279" t="s">
        <v>260</v>
      </c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</row>
    <row r="3" spans="1:48" ht="9.75" customHeight="1">
      <c r="D3" s="8"/>
      <c r="E3" s="8"/>
      <c r="F3" s="8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</row>
    <row r="4" spans="1:48" ht="3.75" customHeight="1">
      <c r="A4" s="8"/>
      <c r="B4" s="8"/>
      <c r="C4" s="8"/>
      <c r="D4" s="8"/>
      <c r="E4" s="8"/>
      <c r="F4" s="8"/>
    </row>
    <row r="5" spans="1:48" ht="9.75" customHeight="1">
      <c r="D5" s="8"/>
      <c r="E5" s="8"/>
      <c r="F5" s="8"/>
      <c r="AK5" s="280" t="s">
        <v>205</v>
      </c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</row>
    <row r="6" spans="1:48" ht="8.25" customHeight="1">
      <c r="D6" s="8"/>
      <c r="E6" s="8"/>
      <c r="F6" s="8"/>
      <c r="AK6" s="280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0"/>
    </row>
    <row r="7" spans="1:48" ht="8.25" customHeight="1">
      <c r="D7" s="8"/>
      <c r="E7" s="8"/>
      <c r="F7" s="8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</row>
    <row r="8" spans="1:48" ht="8.25" customHeight="1">
      <c r="A8" s="8"/>
      <c r="B8" s="8"/>
      <c r="C8" s="8"/>
      <c r="D8" s="8"/>
      <c r="E8" s="8"/>
      <c r="F8" s="8"/>
      <c r="AK8" s="282" t="s">
        <v>295</v>
      </c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</row>
    <row r="9" spans="1:48" ht="8.25" customHeight="1">
      <c r="D9" s="8"/>
      <c r="E9" s="8"/>
      <c r="F9" s="8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</row>
    <row r="10" spans="1:48" ht="8.25" customHeight="1">
      <c r="D10" s="8"/>
      <c r="E10" s="8"/>
      <c r="F10" s="8"/>
    </row>
    <row r="11" spans="1:48" ht="15" customHeight="1">
      <c r="A11" s="8"/>
      <c r="B11" s="8"/>
      <c r="C11" s="8"/>
      <c r="D11" s="8"/>
      <c r="E11" s="8"/>
      <c r="F11" s="8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</row>
    <row r="12" spans="1:48" ht="5.25" customHeight="1">
      <c r="D12" s="8"/>
      <c r="E12" s="8"/>
      <c r="F12" s="8"/>
    </row>
    <row r="13" spans="1:48" ht="12.75" customHeight="1">
      <c r="A13" s="8"/>
      <c r="B13" s="8"/>
      <c r="C13" s="8"/>
      <c r="D13" s="8"/>
      <c r="E13" s="8"/>
      <c r="F13" s="8"/>
    </row>
    <row r="14" spans="1:48" ht="13.5" customHeight="1">
      <c r="A14" s="8"/>
      <c r="B14" s="8"/>
      <c r="C14" s="8"/>
      <c r="D14" s="8"/>
      <c r="E14" s="8"/>
      <c r="F14" s="8"/>
    </row>
    <row r="15" spans="1:48" ht="38.25" customHeight="1">
      <c r="A15" s="284" t="s">
        <v>162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</row>
    <row r="16" spans="1:48" ht="13.5" customHeight="1">
      <c r="A16" s="285" t="s">
        <v>262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</row>
    <row r="17" spans="1:53" ht="13.5" customHeight="1">
      <c r="A17" s="286" t="s">
        <v>254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</row>
    <row r="18" spans="1:53" ht="13.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6"/>
    </row>
    <row r="19" spans="1:53" ht="13.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</row>
    <row r="20" spans="1:53" ht="13.5" customHeight="1">
      <c r="A20" s="288" t="s">
        <v>163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</row>
    <row r="21" spans="1:53" ht="13.5" customHeight="1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</row>
    <row r="22" spans="1:53" ht="13.5" customHeight="1">
      <c r="A22" s="289" t="s">
        <v>263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</row>
    <row r="23" spans="1:53" ht="13.5" customHeight="1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12"/>
      <c r="AX23" s="12"/>
      <c r="AY23" s="12"/>
      <c r="AZ23" s="12"/>
      <c r="BA23" s="12"/>
    </row>
    <row r="24" spans="1:53" ht="17.25" customHeight="1">
      <c r="A24" s="291" t="s">
        <v>231</v>
      </c>
      <c r="B24" s="291"/>
      <c r="C24" s="291"/>
      <c r="D24" s="291"/>
      <c r="E24" s="291"/>
      <c r="F24" s="8"/>
      <c r="G24" s="292" t="s">
        <v>296</v>
      </c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12"/>
      <c r="AX24" s="12"/>
      <c r="AY24" s="12"/>
      <c r="AZ24" s="12"/>
      <c r="BA24" s="12"/>
    </row>
    <row r="25" spans="1:53" ht="13.5" customHeight="1">
      <c r="A25" s="293" t="s">
        <v>164</v>
      </c>
      <c r="B25" s="293"/>
      <c r="C25" s="293"/>
      <c r="D25" s="293"/>
      <c r="E25" s="293"/>
      <c r="F25" s="293"/>
      <c r="G25" s="293" t="s">
        <v>165</v>
      </c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7"/>
      <c r="AW25" s="12"/>
      <c r="AX25" s="12"/>
      <c r="AY25" s="12"/>
      <c r="AZ25" s="12"/>
      <c r="BA25" s="12"/>
    </row>
    <row r="26" spans="1:53" ht="13.5" customHeight="1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7"/>
      <c r="AW26" s="12"/>
      <c r="AX26" s="12"/>
      <c r="AY26" s="12"/>
      <c r="AZ26" s="12"/>
      <c r="BA26" s="12"/>
    </row>
    <row r="27" spans="1:53" ht="18" customHeight="1">
      <c r="A27" s="294" t="s">
        <v>166</v>
      </c>
      <c r="B27" s="294"/>
      <c r="C27" s="294"/>
      <c r="D27" s="294"/>
      <c r="E27" s="292" t="s">
        <v>261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12"/>
      <c r="AX27" s="12"/>
      <c r="AY27" s="12"/>
      <c r="AZ27" s="12"/>
      <c r="BA27" s="12"/>
    </row>
    <row r="28" spans="1:53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0"/>
      <c r="AL28" s="8"/>
      <c r="AM28" s="8"/>
      <c r="AN28" s="8"/>
      <c r="AO28" s="8"/>
      <c r="AP28" s="8"/>
      <c r="AQ28" s="8"/>
      <c r="AR28" s="7"/>
      <c r="AS28" s="7"/>
      <c r="AT28" s="8"/>
      <c r="AU28" s="7"/>
      <c r="AV28" s="7"/>
      <c r="AW28" s="12"/>
      <c r="AX28" s="12"/>
      <c r="AY28" s="12"/>
      <c r="AZ28" s="12"/>
      <c r="BA28" s="12"/>
    </row>
    <row r="29" spans="1:53" ht="15" customHeight="1">
      <c r="A29" s="295" t="s">
        <v>167</v>
      </c>
      <c r="B29" s="295"/>
      <c r="C29" s="295"/>
      <c r="D29" s="295"/>
      <c r="E29" s="295"/>
      <c r="F29" s="295"/>
      <c r="G29" s="296" t="s">
        <v>318</v>
      </c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12"/>
      <c r="AX29" s="12"/>
      <c r="AY29" s="12"/>
      <c r="AZ29" s="12"/>
      <c r="BA29" s="12"/>
    </row>
    <row r="30" spans="1:53" ht="15" customHeight="1">
      <c r="A30" s="11"/>
      <c r="B30" s="12"/>
      <c r="C30" s="12"/>
      <c r="D30" s="12"/>
      <c r="E30" s="12"/>
      <c r="F30" s="12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12"/>
      <c r="AX30" s="12"/>
      <c r="AY30" s="12"/>
      <c r="AZ30" s="12"/>
      <c r="BA30" s="12"/>
    </row>
    <row r="31" spans="1:53" ht="15" customHeight="1">
      <c r="A31" s="11"/>
      <c r="B31" s="12"/>
      <c r="C31" s="12"/>
      <c r="D31" s="12"/>
      <c r="E31" s="12"/>
      <c r="F31" s="12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12"/>
      <c r="AX31" s="12"/>
      <c r="AY31" s="12"/>
      <c r="AZ31" s="12"/>
      <c r="BA31" s="12"/>
    </row>
    <row r="32" spans="1:53" ht="13.5" hidden="1" customHeight="1">
      <c r="A32" s="11"/>
      <c r="B32" s="12"/>
      <c r="C32" s="12"/>
      <c r="D32" s="12"/>
      <c r="E32" s="12"/>
      <c r="F32" s="12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12"/>
      <c r="AX32" s="12"/>
      <c r="AY32" s="12"/>
      <c r="AZ32" s="12"/>
      <c r="BA32" s="12"/>
    </row>
    <row r="33" spans="1:53" ht="13.5" hidden="1" customHeight="1">
      <c r="A33" s="11"/>
      <c r="B33" s="12"/>
      <c r="C33" s="12"/>
      <c r="D33" s="12"/>
      <c r="E33" s="12"/>
      <c r="F33" s="12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12"/>
      <c r="AX33" s="12"/>
      <c r="AY33" s="12"/>
      <c r="AZ33" s="12"/>
      <c r="BA33" s="12"/>
    </row>
    <row r="34" spans="1:53" ht="13.5" hidden="1" customHeight="1">
      <c r="A34" s="11"/>
      <c r="B34" s="12"/>
      <c r="C34" s="12"/>
      <c r="D34" s="12"/>
      <c r="E34" s="12"/>
      <c r="F34" s="12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12"/>
      <c r="AX34" s="12"/>
      <c r="AY34" s="12"/>
      <c r="AZ34" s="12"/>
      <c r="BA34" s="12"/>
    </row>
    <row r="35" spans="1:53" ht="13.5" hidden="1" customHeight="1">
      <c r="A35" s="11"/>
      <c r="B35" s="12"/>
      <c r="C35" s="12"/>
      <c r="D35" s="12"/>
      <c r="E35" s="12"/>
      <c r="F35" s="12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12"/>
      <c r="AX35" s="12"/>
      <c r="AY35" s="12"/>
      <c r="AZ35" s="12"/>
      <c r="BA35" s="12"/>
    </row>
    <row r="36" spans="1:53" s="14" customFormat="1" ht="13.5" customHeight="1">
      <c r="A36" s="13"/>
      <c r="B36" s="12"/>
      <c r="C36" s="12"/>
      <c r="D36" s="12"/>
      <c r="E36" s="12"/>
      <c r="F36" s="12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12"/>
      <c r="AX36" s="12"/>
      <c r="AY36" s="12"/>
      <c r="AZ36" s="12"/>
      <c r="BA36" s="12"/>
    </row>
    <row r="37" spans="1:53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7"/>
      <c r="AV37" s="7"/>
      <c r="AW37" s="12"/>
      <c r="AX37" s="12"/>
      <c r="AY37" s="12"/>
      <c r="AZ37" s="12"/>
      <c r="BA37" s="12"/>
    </row>
    <row r="38" spans="1:53" ht="17.25" customHeight="1">
      <c r="A38" s="294" t="s">
        <v>168</v>
      </c>
      <c r="B38" s="294"/>
      <c r="C38" s="294"/>
      <c r="D38" s="294"/>
      <c r="E38" s="294"/>
      <c r="F38" s="294"/>
      <c r="G38" s="300" t="s">
        <v>204</v>
      </c>
      <c r="H38" s="300"/>
      <c r="I38" s="300"/>
      <c r="J38" s="300"/>
      <c r="K38" s="300"/>
      <c r="L38" s="300"/>
      <c r="M38" s="300"/>
      <c r="N38" s="300"/>
      <c r="O38" s="8"/>
      <c r="P38" s="10"/>
      <c r="Q38" s="294" t="s">
        <v>169</v>
      </c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300" t="s">
        <v>255</v>
      </c>
      <c r="AD38" s="300"/>
      <c r="AE38" s="300"/>
      <c r="AF38" s="300"/>
      <c r="AG38" s="300"/>
      <c r="AH38" s="8"/>
      <c r="AI38" s="294" t="s">
        <v>170</v>
      </c>
      <c r="AJ38" s="294"/>
      <c r="AK38" s="294"/>
      <c r="AL38" s="294"/>
      <c r="AM38" s="294"/>
      <c r="AN38" s="294"/>
      <c r="AO38" s="294"/>
      <c r="AP38" s="294"/>
      <c r="AQ38" s="294"/>
      <c r="AR38" s="294"/>
      <c r="AS38" s="300">
        <v>2020</v>
      </c>
      <c r="AT38" s="300"/>
      <c r="AU38" s="300"/>
      <c r="AV38" s="300"/>
      <c r="AW38" s="12"/>
      <c r="AX38" s="12"/>
      <c r="AY38" s="12"/>
      <c r="AZ38" s="12"/>
      <c r="BA38" s="12"/>
    </row>
    <row r="39" spans="1:53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7"/>
      <c r="AV39" s="7"/>
      <c r="AW39" s="12"/>
      <c r="AX39" s="12"/>
      <c r="AY39" s="12"/>
      <c r="AZ39" s="12"/>
      <c r="BA39" s="12"/>
    </row>
    <row r="40" spans="1:53" ht="18.75" customHeight="1">
      <c r="A40" s="294" t="s">
        <v>171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8" t="s">
        <v>172</v>
      </c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12"/>
      <c r="AX40" s="12"/>
      <c r="AY40" s="12"/>
      <c r="AZ40" s="12"/>
      <c r="BA40" s="12"/>
    </row>
    <row r="41" spans="1:53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99" t="s">
        <v>173</v>
      </c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12"/>
      <c r="AX41" s="12"/>
      <c r="AY41" s="12"/>
      <c r="AZ41" s="12"/>
      <c r="BA41" s="12"/>
    </row>
    <row r="42" spans="1:53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3.5" customHeight="1">
      <c r="U43" s="273" t="s">
        <v>161</v>
      </c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08"/>
      <c r="AH43" s="208"/>
      <c r="AI43" s="208"/>
      <c r="AJ43" s="208"/>
      <c r="AK43" s="274" t="s">
        <v>256</v>
      </c>
      <c r="AL43" s="274"/>
      <c r="AM43" s="274"/>
      <c r="AN43" s="274"/>
      <c r="AO43" s="274"/>
      <c r="AP43" s="207"/>
      <c r="AQ43" s="274" t="s">
        <v>257</v>
      </c>
      <c r="AR43" s="274"/>
      <c r="AS43" s="274"/>
      <c r="AT43" s="274"/>
    </row>
    <row r="46" spans="1:53" ht="13.5" customHeight="1"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08"/>
      <c r="S46" s="208"/>
      <c r="T46" s="208"/>
      <c r="U46" s="208"/>
      <c r="V46" s="274"/>
      <c r="W46" s="274"/>
      <c r="X46" s="274"/>
      <c r="Y46" s="274"/>
      <c r="Z46" s="274"/>
      <c r="AA46" s="207"/>
      <c r="AB46" s="274"/>
      <c r="AC46" s="274"/>
      <c r="AD46" s="274"/>
      <c r="AE46" s="274"/>
      <c r="AF46" s="208"/>
      <c r="AG46" s="208"/>
      <c r="AH46" s="209"/>
    </row>
    <row r="47" spans="1:53" ht="13.5" customHeight="1"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53" ht="13.5" customHeight="1">
      <c r="F48" s="275"/>
      <c r="G48" s="275"/>
      <c r="H48" s="276"/>
      <c r="I48" s="276"/>
      <c r="J48" s="276"/>
      <c r="K48" s="276"/>
      <c r="L48" s="276"/>
      <c r="M48" s="81"/>
      <c r="N48" s="277"/>
      <c r="O48" s="277"/>
      <c r="P48" s="277"/>
      <c r="Q48" s="277"/>
      <c r="R48" s="80"/>
    </row>
  </sheetData>
  <mergeCells count="43"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  <mergeCell ref="A29:F29"/>
    <mergeCell ref="G29:AV29"/>
    <mergeCell ref="G30:AV30"/>
    <mergeCell ref="G31:AV31"/>
    <mergeCell ref="G32:AV32"/>
    <mergeCell ref="A24:E24"/>
    <mergeCell ref="G24:AV24"/>
    <mergeCell ref="A25:F26"/>
    <mergeCell ref="G25:AU26"/>
    <mergeCell ref="A27:D27"/>
    <mergeCell ref="E27:AV27"/>
    <mergeCell ref="A15:AV15"/>
    <mergeCell ref="A16:AV16"/>
    <mergeCell ref="A17:AV19"/>
    <mergeCell ref="A20:AV21"/>
    <mergeCell ref="A22:AV23"/>
    <mergeCell ref="AK1:AV1"/>
    <mergeCell ref="AK2:AV3"/>
    <mergeCell ref="AK5:AV7"/>
    <mergeCell ref="AK8:AV9"/>
    <mergeCell ref="AK11:AV11"/>
    <mergeCell ref="U43:AF43"/>
    <mergeCell ref="AK43:AO43"/>
    <mergeCell ref="AQ43:AT43"/>
    <mergeCell ref="F48:G48"/>
    <mergeCell ref="H48:L48"/>
    <mergeCell ref="N48:Q4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1"/>
  <sheetViews>
    <sheetView showGridLines="0" workbookViewId="0">
      <selection activeCell="AL20" sqref="AL20"/>
    </sheetView>
  </sheetViews>
  <sheetFormatPr defaultColWidth="14.6640625" defaultRowHeight="13.5" customHeight="1"/>
  <cols>
    <col min="1" max="1" width="6.5" style="37" customWidth="1"/>
    <col min="2" max="58" width="3.83203125" style="37" customWidth="1"/>
    <col min="59" max="16384" width="14.6640625" style="37"/>
  </cols>
  <sheetData>
    <row r="1" spans="1:58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58" ht="19.5" customHeight="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337" t="s">
        <v>298</v>
      </c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58" ht="11.25" customHeight="1">
      <c r="A3" s="308" t="s">
        <v>104</v>
      </c>
      <c r="B3" s="308" t="s">
        <v>105</v>
      </c>
      <c r="C3" s="308"/>
      <c r="D3" s="308"/>
      <c r="E3" s="308"/>
      <c r="F3" s="309" t="s">
        <v>106</v>
      </c>
      <c r="G3" s="308" t="s">
        <v>107</v>
      </c>
      <c r="H3" s="308"/>
      <c r="I3" s="308"/>
      <c r="J3" s="309" t="s">
        <v>108</v>
      </c>
      <c r="K3" s="308" t="s">
        <v>109</v>
      </c>
      <c r="L3" s="308"/>
      <c r="M3" s="308"/>
      <c r="N3" s="45"/>
      <c r="O3" s="308" t="s">
        <v>110</v>
      </c>
      <c r="P3" s="308"/>
      <c r="Q3" s="308"/>
      <c r="R3" s="308"/>
      <c r="S3" s="309" t="s">
        <v>111</v>
      </c>
      <c r="T3" s="308" t="s">
        <v>112</v>
      </c>
      <c r="U3" s="308"/>
      <c r="V3" s="308"/>
      <c r="W3" s="309" t="s">
        <v>113</v>
      </c>
      <c r="X3" s="308" t="s">
        <v>114</v>
      </c>
      <c r="Y3" s="308"/>
      <c r="Z3" s="308"/>
      <c r="AA3" s="309" t="s">
        <v>115</v>
      </c>
      <c r="AB3" s="308" t="s">
        <v>116</v>
      </c>
      <c r="AC3" s="308"/>
      <c r="AD3" s="308"/>
      <c r="AE3" s="308"/>
      <c r="AF3" s="309" t="s">
        <v>117</v>
      </c>
      <c r="AG3" s="308" t="s">
        <v>118</v>
      </c>
      <c r="AH3" s="308"/>
      <c r="AI3" s="308"/>
      <c r="AJ3" s="309" t="s">
        <v>119</v>
      </c>
      <c r="AK3" s="308" t="s">
        <v>120</v>
      </c>
      <c r="AL3" s="308"/>
      <c r="AM3" s="308"/>
      <c r="AN3" s="308"/>
      <c r="AO3" s="308" t="s">
        <v>121</v>
      </c>
      <c r="AP3" s="308"/>
      <c r="AQ3" s="308"/>
      <c r="AR3" s="308"/>
      <c r="AS3" s="309" t="s">
        <v>122</v>
      </c>
      <c r="AT3" s="308" t="s">
        <v>123</v>
      </c>
      <c r="AU3" s="308"/>
      <c r="AV3" s="308"/>
      <c r="AW3" s="309" t="s">
        <v>124</v>
      </c>
      <c r="AX3" s="308" t="s">
        <v>125</v>
      </c>
      <c r="AY3" s="308"/>
      <c r="AZ3" s="308"/>
      <c r="BA3" s="308"/>
    </row>
    <row r="4" spans="1:58" ht="60.75" customHeight="1">
      <c r="A4" s="308"/>
      <c r="B4" s="46" t="s">
        <v>126</v>
      </c>
      <c r="C4" s="46" t="s">
        <v>127</v>
      </c>
      <c r="D4" s="46" t="s">
        <v>128</v>
      </c>
      <c r="E4" s="46" t="s">
        <v>129</v>
      </c>
      <c r="F4" s="310"/>
      <c r="G4" s="46" t="s">
        <v>130</v>
      </c>
      <c r="H4" s="46" t="s">
        <v>131</v>
      </c>
      <c r="I4" s="46" t="s">
        <v>132</v>
      </c>
      <c r="J4" s="310"/>
      <c r="K4" s="46" t="s">
        <v>133</v>
      </c>
      <c r="L4" s="46" t="s">
        <v>134</v>
      </c>
      <c r="M4" s="46" t="s">
        <v>135</v>
      </c>
      <c r="N4" s="46" t="s">
        <v>136</v>
      </c>
      <c r="O4" s="46" t="s">
        <v>126</v>
      </c>
      <c r="P4" s="46" t="s">
        <v>127</v>
      </c>
      <c r="Q4" s="46" t="s">
        <v>128</v>
      </c>
      <c r="R4" s="46" t="s">
        <v>129</v>
      </c>
      <c r="S4" s="310"/>
      <c r="T4" s="46" t="s">
        <v>137</v>
      </c>
      <c r="U4" s="46" t="s">
        <v>138</v>
      </c>
      <c r="V4" s="46" t="s">
        <v>139</v>
      </c>
      <c r="W4" s="310"/>
      <c r="X4" s="46" t="s">
        <v>140</v>
      </c>
      <c r="Y4" s="46" t="s">
        <v>141</v>
      </c>
      <c r="Z4" s="46" t="s">
        <v>142</v>
      </c>
      <c r="AA4" s="310"/>
      <c r="AB4" s="46" t="s">
        <v>140</v>
      </c>
      <c r="AC4" s="46" t="s">
        <v>141</v>
      </c>
      <c r="AD4" s="46" t="s">
        <v>142</v>
      </c>
      <c r="AE4" s="46" t="s">
        <v>143</v>
      </c>
      <c r="AF4" s="310"/>
      <c r="AG4" s="46" t="s">
        <v>130</v>
      </c>
      <c r="AH4" s="46" t="s">
        <v>131</v>
      </c>
      <c r="AI4" s="46" t="s">
        <v>132</v>
      </c>
      <c r="AJ4" s="310"/>
      <c r="AK4" s="46" t="s">
        <v>144</v>
      </c>
      <c r="AL4" s="46" t="s">
        <v>145</v>
      </c>
      <c r="AM4" s="46" t="s">
        <v>146</v>
      </c>
      <c r="AN4" s="46" t="s">
        <v>147</v>
      </c>
      <c r="AO4" s="46" t="s">
        <v>126</v>
      </c>
      <c r="AP4" s="46" t="s">
        <v>127</v>
      </c>
      <c r="AQ4" s="46" t="s">
        <v>128</v>
      </c>
      <c r="AR4" s="46" t="s">
        <v>129</v>
      </c>
      <c r="AS4" s="310"/>
      <c r="AT4" s="46" t="s">
        <v>130</v>
      </c>
      <c r="AU4" s="46" t="s">
        <v>131</v>
      </c>
      <c r="AV4" s="46" t="s">
        <v>132</v>
      </c>
      <c r="AW4" s="310"/>
      <c r="AX4" s="46" t="s">
        <v>133</v>
      </c>
      <c r="AY4" s="46" t="s">
        <v>134</v>
      </c>
      <c r="AZ4" s="46" t="s">
        <v>135</v>
      </c>
      <c r="BA4" s="47" t="s">
        <v>148</v>
      </c>
    </row>
    <row r="5" spans="1:58" ht="19.5" customHeight="1">
      <c r="A5" s="308"/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13</v>
      </c>
      <c r="O5" s="28" t="s">
        <v>14</v>
      </c>
      <c r="P5" s="28" t="s">
        <v>30</v>
      </c>
      <c r="Q5" s="28" t="s">
        <v>31</v>
      </c>
      <c r="R5" s="28" t="s">
        <v>32</v>
      </c>
      <c r="S5" s="28" t="s">
        <v>33</v>
      </c>
      <c r="T5" s="28" t="s">
        <v>35</v>
      </c>
      <c r="U5" s="28" t="s">
        <v>37</v>
      </c>
      <c r="V5" s="28" t="s">
        <v>39</v>
      </c>
      <c r="W5" s="28" t="s">
        <v>41</v>
      </c>
      <c r="X5" s="28" t="s">
        <v>42</v>
      </c>
      <c r="Y5" s="28" t="s">
        <v>43</v>
      </c>
      <c r="Z5" s="28" t="s">
        <v>45</v>
      </c>
      <c r="AA5" s="28" t="s">
        <v>47</v>
      </c>
      <c r="AB5" s="28" t="s">
        <v>48</v>
      </c>
      <c r="AC5" s="28" t="s">
        <v>49</v>
      </c>
      <c r="AD5" s="28" t="s">
        <v>50</v>
      </c>
      <c r="AE5" s="28" t="s">
        <v>51</v>
      </c>
      <c r="AF5" s="28" t="s">
        <v>52</v>
      </c>
      <c r="AG5" s="28" t="s">
        <v>53</v>
      </c>
      <c r="AH5" s="28" t="s">
        <v>54</v>
      </c>
      <c r="AI5" s="28" t="s">
        <v>55</v>
      </c>
      <c r="AJ5" s="28" t="s">
        <v>80</v>
      </c>
      <c r="AK5" s="28" t="s">
        <v>81</v>
      </c>
      <c r="AL5" s="28" t="s">
        <v>82</v>
      </c>
      <c r="AM5" s="28" t="s">
        <v>83</v>
      </c>
      <c r="AN5" s="28" t="s">
        <v>84</v>
      </c>
      <c r="AO5" s="28" t="s">
        <v>85</v>
      </c>
      <c r="AP5" s="28" t="s">
        <v>86</v>
      </c>
      <c r="AQ5" s="28" t="s">
        <v>87</v>
      </c>
      <c r="AR5" s="28" t="s">
        <v>88</v>
      </c>
      <c r="AS5" s="28" t="s">
        <v>89</v>
      </c>
      <c r="AT5" s="28" t="s">
        <v>90</v>
      </c>
      <c r="AU5" s="28" t="s">
        <v>91</v>
      </c>
      <c r="AV5" s="28" t="s">
        <v>92</v>
      </c>
      <c r="AW5" s="28" t="s">
        <v>93</v>
      </c>
      <c r="AX5" s="28" t="s">
        <v>94</v>
      </c>
      <c r="AY5" s="28" t="s">
        <v>95</v>
      </c>
      <c r="AZ5" s="28" t="s">
        <v>96</v>
      </c>
      <c r="BA5" s="48" t="s">
        <v>97</v>
      </c>
    </row>
    <row r="6" spans="1:58" ht="27" customHeight="1">
      <c r="A6" s="237" t="s">
        <v>149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4" t="s">
        <v>150</v>
      </c>
      <c r="T6" s="234" t="s">
        <v>150</v>
      </c>
      <c r="U6" s="239"/>
      <c r="V6" s="239"/>
      <c r="W6" s="239"/>
      <c r="X6" s="239"/>
      <c r="Y6" s="239"/>
      <c r="Z6" s="238"/>
      <c r="AA6" s="239"/>
      <c r="AB6" s="236" t="s">
        <v>151</v>
      </c>
      <c r="AC6" s="236" t="s">
        <v>100</v>
      </c>
      <c r="AD6" s="236" t="s">
        <v>100</v>
      </c>
      <c r="AE6" s="236" t="s">
        <v>100</v>
      </c>
      <c r="AF6" s="236" t="s">
        <v>100</v>
      </c>
      <c r="AG6" s="236" t="s">
        <v>100</v>
      </c>
      <c r="AH6" s="236" t="s">
        <v>100</v>
      </c>
      <c r="AI6" s="236" t="s">
        <v>100</v>
      </c>
      <c r="AJ6" s="236" t="s">
        <v>100</v>
      </c>
      <c r="AK6" s="236" t="s">
        <v>100</v>
      </c>
      <c r="AL6" s="236" t="s">
        <v>100</v>
      </c>
      <c r="AM6" s="236" t="s">
        <v>100</v>
      </c>
      <c r="AN6" s="236" t="s">
        <v>100</v>
      </c>
      <c r="AO6" s="236" t="s">
        <v>100</v>
      </c>
      <c r="AP6" s="236" t="s">
        <v>100</v>
      </c>
      <c r="AQ6" s="236" t="s">
        <v>152</v>
      </c>
      <c r="AR6" s="236" t="s">
        <v>152</v>
      </c>
      <c r="AS6" s="236" t="s">
        <v>150</v>
      </c>
      <c r="AT6" s="234" t="s">
        <v>150</v>
      </c>
      <c r="AU6" s="234" t="s">
        <v>150</v>
      </c>
      <c r="AV6" s="234" t="s">
        <v>150</v>
      </c>
      <c r="AW6" s="234" t="s">
        <v>150</v>
      </c>
      <c r="AX6" s="234" t="s">
        <v>150</v>
      </c>
      <c r="AY6" s="234" t="s">
        <v>150</v>
      </c>
      <c r="AZ6" s="234" t="s">
        <v>150</v>
      </c>
      <c r="BA6" s="234" t="s">
        <v>150</v>
      </c>
    </row>
    <row r="7" spans="1:58" ht="19.5" customHeight="1">
      <c r="A7" s="240"/>
      <c r="B7" s="241"/>
      <c r="C7" s="241"/>
      <c r="D7" s="241"/>
      <c r="E7" s="241"/>
      <c r="F7" s="241"/>
      <c r="G7" s="242"/>
      <c r="H7" s="243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/>
      <c r="X7" s="242"/>
      <c r="Y7" s="242"/>
      <c r="Z7" s="244"/>
      <c r="AA7" s="241"/>
      <c r="AB7" s="241"/>
      <c r="AC7" s="241"/>
      <c r="AD7" s="241"/>
      <c r="AE7" s="241"/>
      <c r="AF7" s="241"/>
      <c r="AG7" s="242"/>
      <c r="AH7" s="242"/>
      <c r="AI7" s="242"/>
      <c r="AJ7" s="242"/>
      <c r="AK7" s="242"/>
      <c r="AL7" s="242"/>
      <c r="AM7" s="242"/>
      <c r="AN7" s="242"/>
      <c r="AO7" s="244"/>
      <c r="AP7" s="242"/>
      <c r="AQ7" s="242"/>
      <c r="AR7" s="242"/>
      <c r="AS7" s="244"/>
      <c r="AT7" s="241"/>
      <c r="AU7" s="241"/>
      <c r="AV7" s="241"/>
      <c r="AW7" s="241"/>
      <c r="AX7" s="241"/>
      <c r="AY7" s="241"/>
      <c r="AZ7" s="241"/>
      <c r="BA7" s="241"/>
    </row>
    <row r="8" spans="1:58" ht="18" customHeight="1">
      <c r="A8" s="52"/>
      <c r="G8" s="44"/>
      <c r="H8" s="49"/>
      <c r="W8" s="44"/>
      <c r="X8" s="44"/>
      <c r="Y8" s="44"/>
      <c r="Z8" s="53"/>
      <c r="AG8" s="44"/>
      <c r="AH8" s="44"/>
      <c r="AI8" s="44"/>
      <c r="AJ8" s="44"/>
      <c r="AK8" s="44"/>
      <c r="AL8" s="44"/>
      <c r="AM8" s="44"/>
      <c r="AN8" s="44"/>
      <c r="AO8" s="53"/>
      <c r="AP8" s="44"/>
      <c r="AQ8" s="44"/>
      <c r="AR8" s="44"/>
      <c r="AS8" s="53"/>
    </row>
    <row r="9" spans="1:58" ht="27" customHeight="1">
      <c r="A9" s="318" t="s">
        <v>153</v>
      </c>
      <c r="B9" s="318"/>
      <c r="C9" s="318"/>
      <c r="D9" s="318"/>
      <c r="F9" s="227"/>
      <c r="G9" s="319" t="s">
        <v>292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1"/>
      <c r="W9" s="235" t="s">
        <v>150</v>
      </c>
      <c r="X9" s="322" t="s">
        <v>297</v>
      </c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45" t="s">
        <v>152</v>
      </c>
      <c r="AM9" s="324" t="s">
        <v>154</v>
      </c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</row>
    <row r="10" spans="1:58" ht="14.25" customHeight="1">
      <c r="A10" s="44"/>
      <c r="B10" s="44"/>
      <c r="C10" s="44"/>
      <c r="D10" s="44"/>
      <c r="E10" s="44"/>
      <c r="F10" s="45" t="s">
        <v>151</v>
      </c>
      <c r="G10" s="323" t="s">
        <v>155</v>
      </c>
      <c r="H10" s="323"/>
      <c r="I10" s="323"/>
      <c r="J10" s="323"/>
      <c r="K10" s="323"/>
      <c r="L10" s="323"/>
      <c r="M10" s="323"/>
      <c r="N10" s="323"/>
      <c r="O10" s="323"/>
      <c r="P10" s="323"/>
      <c r="Q10" s="44"/>
      <c r="R10" s="44"/>
      <c r="S10" s="44"/>
      <c r="T10" s="49"/>
      <c r="U10" s="44"/>
      <c r="V10" s="44"/>
      <c r="W10" s="45" t="s">
        <v>100</v>
      </c>
      <c r="X10" s="323" t="s">
        <v>156</v>
      </c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45" t="s">
        <v>64</v>
      </c>
      <c r="AM10" s="323" t="s">
        <v>157</v>
      </c>
      <c r="AN10" s="323"/>
      <c r="AO10" s="323"/>
      <c r="AP10" s="323"/>
      <c r="AQ10" s="323"/>
      <c r="AR10" s="323"/>
      <c r="AS10" s="323"/>
      <c r="AT10" s="323"/>
      <c r="AU10" s="323"/>
      <c r="AV10" s="323"/>
      <c r="BA10" s="49"/>
      <c r="BB10" s="49"/>
      <c r="BC10" s="44"/>
      <c r="BD10" s="49"/>
      <c r="BE10" s="49"/>
      <c r="BF10" s="44"/>
    </row>
    <row r="11" spans="1:58" ht="3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9"/>
      <c r="BB11" s="49"/>
      <c r="BC11" s="44"/>
      <c r="BD11" s="49"/>
      <c r="BE11" s="49"/>
      <c r="BF11" s="44"/>
    </row>
    <row r="12" spans="1:58" ht="9" customHeight="1">
      <c r="A12" s="5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50"/>
      <c r="BD12" s="49"/>
      <c r="BE12" s="49"/>
      <c r="BF12" s="44"/>
    </row>
    <row r="13" spans="1:58" ht="13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9"/>
      <c r="BB13" s="49"/>
      <c r="BC13" s="44"/>
      <c r="BD13" s="49"/>
      <c r="BE13" s="49"/>
      <c r="BF13" s="44"/>
    </row>
    <row r="14" spans="1:58" ht="18.75" customHeight="1">
      <c r="A14" s="317" t="s">
        <v>158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</row>
    <row r="15" spans="1:58" ht="12.75" customHeight="1">
      <c r="A15" s="203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3"/>
      <c r="AR15" s="203"/>
      <c r="AS15" s="203"/>
      <c r="AT15" s="203"/>
      <c r="AU15" s="203"/>
      <c r="AV15" s="203"/>
      <c r="AW15" s="334"/>
      <c r="AX15" s="334"/>
      <c r="AY15" s="334"/>
      <c r="AZ15" s="334"/>
      <c r="BA15" s="334"/>
      <c r="BB15" s="334"/>
      <c r="BC15" s="334"/>
      <c r="BD15" s="339"/>
      <c r="BE15" s="339"/>
      <c r="BF15" s="339"/>
    </row>
    <row r="16" spans="1:58" ht="14.25" customHeight="1">
      <c r="A16" s="325" t="s">
        <v>104</v>
      </c>
      <c r="B16" s="326" t="s">
        <v>224</v>
      </c>
      <c r="C16" s="327"/>
      <c r="D16" s="327"/>
      <c r="E16" s="327"/>
      <c r="F16" s="327"/>
      <c r="G16" s="328"/>
      <c r="H16" s="326" t="s">
        <v>225</v>
      </c>
      <c r="I16" s="327"/>
      <c r="J16" s="327"/>
      <c r="K16" s="327"/>
      <c r="L16" s="327"/>
      <c r="M16" s="328"/>
      <c r="N16" s="311" t="s">
        <v>226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3"/>
      <c r="Z16" s="311" t="s">
        <v>159</v>
      </c>
      <c r="AA16" s="312"/>
      <c r="AB16" s="313"/>
      <c r="AC16" s="326" t="s">
        <v>227</v>
      </c>
      <c r="AD16" s="327"/>
      <c r="AE16" s="328"/>
      <c r="AF16" s="326" t="s">
        <v>75</v>
      </c>
      <c r="AG16" s="327"/>
      <c r="AH16" s="328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3"/>
      <c r="AU16" s="201"/>
      <c r="AV16" s="203"/>
      <c r="AW16" s="334"/>
      <c r="AX16" s="335"/>
      <c r="AY16" s="334"/>
      <c r="AZ16" s="334"/>
      <c r="BA16" s="335"/>
      <c r="BB16" s="335"/>
      <c r="BC16" s="334"/>
      <c r="BD16" s="339"/>
      <c r="BE16" s="335"/>
      <c r="BF16" s="339"/>
    </row>
    <row r="17" spans="1:58" ht="22.5" customHeight="1">
      <c r="A17" s="325"/>
      <c r="B17" s="329"/>
      <c r="C17" s="330"/>
      <c r="D17" s="330"/>
      <c r="E17" s="330"/>
      <c r="F17" s="330"/>
      <c r="G17" s="331"/>
      <c r="H17" s="329"/>
      <c r="I17" s="330"/>
      <c r="J17" s="330"/>
      <c r="K17" s="330"/>
      <c r="L17" s="330"/>
      <c r="M17" s="331"/>
      <c r="N17" s="311" t="s">
        <v>26</v>
      </c>
      <c r="O17" s="312"/>
      <c r="P17" s="312"/>
      <c r="Q17" s="312"/>
      <c r="R17" s="312"/>
      <c r="S17" s="313"/>
      <c r="T17" s="311" t="s">
        <v>44</v>
      </c>
      <c r="U17" s="312"/>
      <c r="V17" s="312"/>
      <c r="W17" s="312"/>
      <c r="X17" s="312"/>
      <c r="Y17" s="313"/>
      <c r="Z17" s="311" t="s">
        <v>228</v>
      </c>
      <c r="AA17" s="312"/>
      <c r="AB17" s="313"/>
      <c r="AC17" s="329"/>
      <c r="AD17" s="330"/>
      <c r="AE17" s="331"/>
      <c r="AF17" s="329"/>
      <c r="AG17" s="330"/>
      <c r="AH17" s="331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3"/>
      <c r="AU17" s="203"/>
      <c r="AV17" s="203"/>
      <c r="AW17" s="334"/>
      <c r="AX17" s="334"/>
      <c r="AY17" s="334"/>
      <c r="AZ17" s="334"/>
      <c r="BA17" s="335"/>
      <c r="BB17" s="335"/>
      <c r="BC17" s="334"/>
      <c r="BD17" s="339"/>
      <c r="BE17" s="335"/>
      <c r="BF17" s="339"/>
    </row>
    <row r="18" spans="1:58" ht="16.5" customHeight="1">
      <c r="A18" s="325"/>
      <c r="B18" s="332" t="s">
        <v>75</v>
      </c>
      <c r="C18" s="332"/>
      <c r="D18" s="332"/>
      <c r="E18" s="332"/>
      <c r="F18" s="332"/>
      <c r="G18" s="332"/>
      <c r="H18" s="332" t="s">
        <v>75</v>
      </c>
      <c r="I18" s="332"/>
      <c r="J18" s="332"/>
      <c r="K18" s="332"/>
      <c r="L18" s="332"/>
      <c r="M18" s="332"/>
      <c r="N18" s="332" t="s">
        <v>75</v>
      </c>
      <c r="O18" s="332"/>
      <c r="P18" s="332"/>
      <c r="Q18" s="332"/>
      <c r="R18" s="332"/>
      <c r="S18" s="332"/>
      <c r="T18" s="311" t="s">
        <v>75</v>
      </c>
      <c r="U18" s="312"/>
      <c r="V18" s="312"/>
      <c r="W18" s="312"/>
      <c r="X18" s="312"/>
      <c r="Y18" s="313"/>
      <c r="Z18" s="311" t="s">
        <v>75</v>
      </c>
      <c r="AA18" s="312"/>
      <c r="AB18" s="313"/>
      <c r="AC18" s="311" t="s">
        <v>75</v>
      </c>
      <c r="AD18" s="312"/>
      <c r="AE18" s="313"/>
      <c r="AF18" s="311" t="s">
        <v>75</v>
      </c>
      <c r="AG18" s="312"/>
      <c r="AH18" s="313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336"/>
      <c r="AX18" s="336"/>
      <c r="AY18" s="336"/>
      <c r="AZ18" s="334"/>
      <c r="BA18" s="334"/>
      <c r="BB18" s="334"/>
      <c r="BC18" s="334"/>
      <c r="BD18" s="339"/>
      <c r="BE18" s="339"/>
      <c r="BF18" s="339"/>
    </row>
    <row r="19" spans="1:58" ht="12" customHeight="1">
      <c r="A19" s="325"/>
      <c r="B19" s="314" t="s">
        <v>229</v>
      </c>
      <c r="C19" s="315"/>
      <c r="D19" s="315"/>
      <c r="E19" s="315"/>
      <c r="F19" s="315"/>
      <c r="G19" s="316"/>
      <c r="H19" s="314" t="s">
        <v>229</v>
      </c>
      <c r="I19" s="315"/>
      <c r="J19" s="315"/>
      <c r="K19" s="315"/>
      <c r="L19" s="315"/>
      <c r="M19" s="316"/>
      <c r="N19" s="314" t="s">
        <v>229</v>
      </c>
      <c r="O19" s="315"/>
      <c r="P19" s="315"/>
      <c r="Q19" s="315"/>
      <c r="R19" s="315"/>
      <c r="S19" s="316"/>
      <c r="T19" s="314" t="s">
        <v>229</v>
      </c>
      <c r="U19" s="315"/>
      <c r="V19" s="315"/>
      <c r="W19" s="315"/>
      <c r="X19" s="315"/>
      <c r="Y19" s="316"/>
      <c r="Z19" s="314" t="s">
        <v>229</v>
      </c>
      <c r="AA19" s="315"/>
      <c r="AB19" s="316"/>
      <c r="AC19" s="314" t="s">
        <v>229</v>
      </c>
      <c r="AD19" s="315"/>
      <c r="AE19" s="316"/>
      <c r="AF19" s="314" t="s">
        <v>229</v>
      </c>
      <c r="AG19" s="315"/>
      <c r="AH19" s="316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</row>
    <row r="20" spans="1:58" ht="12" customHeight="1">
      <c r="A20" s="210" t="s">
        <v>230</v>
      </c>
      <c r="B20" s="304">
        <v>16</v>
      </c>
      <c r="C20" s="305"/>
      <c r="D20" s="305"/>
      <c r="E20" s="305"/>
      <c r="F20" s="305"/>
      <c r="G20" s="306"/>
      <c r="H20" s="304">
        <v>1</v>
      </c>
      <c r="I20" s="305"/>
      <c r="J20" s="305"/>
      <c r="K20" s="305"/>
      <c r="L20" s="305"/>
      <c r="M20" s="306"/>
      <c r="N20" s="301" t="s">
        <v>4</v>
      </c>
      <c r="O20" s="302"/>
      <c r="P20" s="302"/>
      <c r="Q20" s="302"/>
      <c r="R20" s="302"/>
      <c r="S20" s="303"/>
      <c r="T20" s="304">
        <v>14</v>
      </c>
      <c r="U20" s="305"/>
      <c r="V20" s="305"/>
      <c r="W20" s="305"/>
      <c r="X20" s="305"/>
      <c r="Y20" s="306"/>
      <c r="Z20" s="307">
        <v>2</v>
      </c>
      <c r="AA20" s="307"/>
      <c r="AB20" s="307"/>
      <c r="AC20" s="307">
        <v>2</v>
      </c>
      <c r="AD20" s="307"/>
      <c r="AE20" s="307"/>
      <c r="AF20" s="304">
        <v>43</v>
      </c>
      <c r="AG20" s="305"/>
      <c r="AH20" s="306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</row>
    <row r="21" spans="1:58" ht="12" customHeight="1">
      <c r="A21" s="210" t="s">
        <v>75</v>
      </c>
      <c r="B21" s="304">
        <v>16</v>
      </c>
      <c r="C21" s="305"/>
      <c r="D21" s="305"/>
      <c r="E21" s="305"/>
      <c r="F21" s="305"/>
      <c r="G21" s="306"/>
      <c r="H21" s="304">
        <v>1</v>
      </c>
      <c r="I21" s="305"/>
      <c r="J21" s="305"/>
      <c r="K21" s="305"/>
      <c r="L21" s="305"/>
      <c r="M21" s="306"/>
      <c r="N21" s="304">
        <v>8</v>
      </c>
      <c r="O21" s="305"/>
      <c r="P21" s="305"/>
      <c r="Q21" s="305"/>
      <c r="R21" s="305"/>
      <c r="S21" s="306"/>
      <c r="T21" s="304">
        <v>14</v>
      </c>
      <c r="U21" s="305"/>
      <c r="V21" s="305"/>
      <c r="W21" s="305"/>
      <c r="X21" s="305"/>
      <c r="Y21" s="306"/>
      <c r="Z21" s="307">
        <v>2</v>
      </c>
      <c r="AA21" s="307"/>
      <c r="AB21" s="307"/>
      <c r="AC21" s="307">
        <v>2</v>
      </c>
      <c r="AD21" s="307"/>
      <c r="AE21" s="307"/>
      <c r="AF21" s="304">
        <v>43</v>
      </c>
      <c r="AG21" s="305"/>
      <c r="AH21" s="306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</row>
    <row r="22" spans="1:58" ht="12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</row>
    <row r="23" spans="1:58" ht="12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</row>
    <row r="24" spans="1:58" ht="13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58" ht="13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58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58" ht="13.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58" ht="13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58" ht="13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58" ht="13.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58" ht="13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</sheetData>
  <mergeCells count="88">
    <mergeCell ref="J2:AL2"/>
    <mergeCell ref="BC23:BF23"/>
    <mergeCell ref="AW23:AY23"/>
    <mergeCell ref="AZ23:BB23"/>
    <mergeCell ref="AW21:AY21"/>
    <mergeCell ref="Z21:AB21"/>
    <mergeCell ref="AZ21:BC21"/>
    <mergeCell ref="BD21:BF21"/>
    <mergeCell ref="AW22:AY22"/>
    <mergeCell ref="AZ22:BC22"/>
    <mergeCell ref="BD22:BF22"/>
    <mergeCell ref="AC21:AE21"/>
    <mergeCell ref="BD20:BF20"/>
    <mergeCell ref="AC19:AE19"/>
    <mergeCell ref="BD15:BF18"/>
    <mergeCell ref="N17:S17"/>
    <mergeCell ref="AW20:AY20"/>
    <mergeCell ref="AZ20:BC20"/>
    <mergeCell ref="AW19:AY19"/>
    <mergeCell ref="Z19:AB19"/>
    <mergeCell ref="AZ19:BC19"/>
    <mergeCell ref="BD19:BF19"/>
    <mergeCell ref="N16:Y16"/>
    <mergeCell ref="Z16:AB16"/>
    <mergeCell ref="T17:Y17"/>
    <mergeCell ref="AC16:AE17"/>
    <mergeCell ref="AW15:AY17"/>
    <mergeCell ref="AZ15:BC18"/>
    <mergeCell ref="Z18:AB18"/>
    <mergeCell ref="AC18:AE18"/>
    <mergeCell ref="AW18:AY18"/>
    <mergeCell ref="AF16:AH17"/>
    <mergeCell ref="N18:S18"/>
    <mergeCell ref="T18:Y18"/>
    <mergeCell ref="Z17:AB17"/>
    <mergeCell ref="A16:A19"/>
    <mergeCell ref="B16:G17"/>
    <mergeCell ref="H16:M17"/>
    <mergeCell ref="B18:G18"/>
    <mergeCell ref="H18:M18"/>
    <mergeCell ref="B19:G19"/>
    <mergeCell ref="AK3:AN3"/>
    <mergeCell ref="AO3:AR3"/>
    <mergeCell ref="AS3:AS4"/>
    <mergeCell ref="AT3:AV3"/>
    <mergeCell ref="A14:BA14"/>
    <mergeCell ref="A9:D9"/>
    <mergeCell ref="G9:V9"/>
    <mergeCell ref="X9:AK9"/>
    <mergeCell ref="AM9:AZ9"/>
    <mergeCell ref="G10:P10"/>
    <mergeCell ref="X10:AK10"/>
    <mergeCell ref="AM10:AV10"/>
    <mergeCell ref="AW3:AW4"/>
    <mergeCell ref="AX3:BA3"/>
    <mergeCell ref="A3:A5"/>
    <mergeCell ref="B3:E3"/>
    <mergeCell ref="F3:F4"/>
    <mergeCell ref="G3:I3"/>
    <mergeCell ref="J3:J4"/>
    <mergeCell ref="K3:M3"/>
    <mergeCell ref="O3:R3"/>
    <mergeCell ref="AJ3:AJ4"/>
    <mergeCell ref="B21:G21"/>
    <mergeCell ref="H21:M21"/>
    <mergeCell ref="N21:S21"/>
    <mergeCell ref="T21:Y21"/>
    <mergeCell ref="B20:G20"/>
    <mergeCell ref="W3:W4"/>
    <mergeCell ref="X3:Z3"/>
    <mergeCell ref="Z20:AB20"/>
    <mergeCell ref="AF21:AH21"/>
    <mergeCell ref="H19:M19"/>
    <mergeCell ref="N19:S19"/>
    <mergeCell ref="T19:Y19"/>
    <mergeCell ref="AF19:AH19"/>
    <mergeCell ref="H20:M20"/>
    <mergeCell ref="S3:S4"/>
    <mergeCell ref="N20:S20"/>
    <mergeCell ref="T20:Y20"/>
    <mergeCell ref="AF20:AH20"/>
    <mergeCell ref="AC20:AE20"/>
    <mergeCell ref="AG3:AI3"/>
    <mergeCell ref="T3:V3"/>
    <mergeCell ref="AA3:AA4"/>
    <mergeCell ref="AB3:AE3"/>
    <mergeCell ref="AF3:AF4"/>
    <mergeCell ref="AF18:AH18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48"/>
  <sheetViews>
    <sheetView showGridLines="0" tabSelected="1" workbookViewId="0">
      <selection activeCell="N34" sqref="N34"/>
    </sheetView>
  </sheetViews>
  <sheetFormatPr defaultColWidth="14.6640625" defaultRowHeight="13.5" customHeight="1"/>
  <cols>
    <col min="1" max="1" width="12" style="19" customWidth="1"/>
    <col min="2" max="2" width="35.83203125" style="19" customWidth="1"/>
    <col min="3" max="3" width="0" style="19" hidden="1" customWidth="1"/>
    <col min="4" max="4" width="16.33203125" style="19" customWidth="1"/>
    <col min="5" max="5" width="0" style="19" hidden="1" customWidth="1"/>
    <col min="6" max="6" width="5.5" style="19" customWidth="1"/>
    <col min="7" max="7" width="0" style="19" hidden="1" customWidth="1"/>
    <col min="8" max="8" width="5.5" style="19" customWidth="1"/>
    <col min="9" max="9" width="0" style="19" hidden="1" customWidth="1"/>
    <col min="10" max="10" width="5.5" style="19" customWidth="1"/>
    <col min="11" max="12" width="5.83203125" style="19" customWidth="1"/>
    <col min="13" max="13" width="0" style="19" hidden="1" customWidth="1"/>
    <col min="14" max="14" width="9.6640625" style="19" customWidth="1"/>
    <col min="15" max="15" width="0" style="19" hidden="1" customWidth="1"/>
    <col min="16" max="16" width="10.1640625" style="19" customWidth="1"/>
    <col min="17" max="18" width="0" style="19" hidden="1" customWidth="1"/>
    <col min="19" max="16384" width="14.6640625" style="19"/>
  </cols>
  <sheetData>
    <row r="1" spans="1:26" ht="12.75" customHeight="1" thickTop="1">
      <c r="A1" s="343" t="s">
        <v>56</v>
      </c>
      <c r="B1" s="344" t="s">
        <v>65</v>
      </c>
      <c r="C1" s="346"/>
      <c r="D1" s="347"/>
      <c r="E1" s="348" t="s">
        <v>67</v>
      </c>
      <c r="F1" s="349"/>
      <c r="G1" s="349"/>
      <c r="H1" s="349"/>
      <c r="I1" s="349"/>
      <c r="J1" s="349"/>
      <c r="K1" s="349"/>
      <c r="L1" s="349"/>
      <c r="M1" s="350"/>
      <c r="N1" s="222"/>
      <c r="O1" s="223"/>
      <c r="P1" s="223"/>
      <c r="Q1" s="223"/>
      <c r="R1" s="224"/>
      <c r="S1" s="151"/>
    </row>
    <row r="2" spans="1:26" ht="12.75" customHeight="1" thickBot="1">
      <c r="A2" s="343"/>
      <c r="B2" s="345"/>
      <c r="C2" s="346"/>
      <c r="D2" s="347"/>
      <c r="E2" s="351"/>
      <c r="F2" s="346"/>
      <c r="G2" s="346"/>
      <c r="H2" s="346"/>
      <c r="I2" s="346"/>
      <c r="J2" s="346"/>
      <c r="K2" s="346"/>
      <c r="L2" s="346"/>
      <c r="M2" s="347"/>
      <c r="N2" s="365" t="s">
        <v>68</v>
      </c>
      <c r="O2" s="366"/>
      <c r="P2" s="366"/>
      <c r="Q2" s="367"/>
      <c r="R2" s="121"/>
      <c r="S2" s="151"/>
    </row>
    <row r="3" spans="1:26" ht="12.75" customHeight="1">
      <c r="A3" s="343"/>
      <c r="B3" s="345"/>
      <c r="C3" s="352" t="s">
        <v>69</v>
      </c>
      <c r="D3" s="353" t="s">
        <v>66</v>
      </c>
      <c r="E3" s="128"/>
      <c r="F3" s="355" t="s">
        <v>70</v>
      </c>
      <c r="G3" s="110"/>
      <c r="H3" s="358" t="s">
        <v>71</v>
      </c>
      <c r="I3" s="110"/>
      <c r="J3" s="346" t="s">
        <v>72</v>
      </c>
      <c r="K3" s="346"/>
      <c r="L3" s="346"/>
      <c r="M3" s="347"/>
      <c r="N3" s="383" t="s">
        <v>73</v>
      </c>
      <c r="O3" s="384"/>
      <c r="P3" s="385" t="s">
        <v>74</v>
      </c>
      <c r="Q3" s="386"/>
      <c r="R3" s="121"/>
      <c r="S3" s="151"/>
    </row>
    <row r="4" spans="1:26" ht="12.75" customHeight="1">
      <c r="A4" s="343"/>
      <c r="B4" s="345"/>
      <c r="C4" s="352"/>
      <c r="D4" s="354"/>
      <c r="E4" s="128"/>
      <c r="F4" s="356"/>
      <c r="G4" s="110"/>
      <c r="H4" s="359"/>
      <c r="I4" s="110"/>
      <c r="J4" s="361" t="s">
        <v>75</v>
      </c>
      <c r="K4" s="343" t="s">
        <v>76</v>
      </c>
      <c r="L4" s="343"/>
      <c r="M4" s="364"/>
      <c r="N4" s="376" t="s">
        <v>206</v>
      </c>
      <c r="O4" s="377"/>
      <c r="P4" s="381" t="s">
        <v>252</v>
      </c>
      <c r="Q4" s="382"/>
      <c r="R4" s="121"/>
      <c r="S4" s="151"/>
    </row>
    <row r="5" spans="1:26" ht="11.25" customHeight="1">
      <c r="A5" s="343"/>
      <c r="B5" s="345"/>
      <c r="C5" s="352"/>
      <c r="D5" s="354"/>
      <c r="E5" s="128"/>
      <c r="F5" s="356"/>
      <c r="G5" s="110"/>
      <c r="H5" s="359"/>
      <c r="I5" s="110"/>
      <c r="J5" s="362"/>
      <c r="K5" s="352" t="s">
        <v>77</v>
      </c>
      <c r="L5" s="352" t="s">
        <v>78</v>
      </c>
      <c r="M5" s="354"/>
      <c r="N5" s="355" t="s">
        <v>75</v>
      </c>
      <c r="O5" s="83"/>
      <c r="P5" s="358" t="s">
        <v>75</v>
      </c>
      <c r="Q5" s="111"/>
      <c r="R5" s="139"/>
      <c r="S5" s="151"/>
      <c r="T5" s="20"/>
      <c r="U5" s="20"/>
    </row>
    <row r="6" spans="1:26" ht="46.5" customHeight="1">
      <c r="A6" s="343"/>
      <c r="B6" s="345"/>
      <c r="C6" s="352"/>
      <c r="D6" s="354"/>
      <c r="E6" s="128"/>
      <c r="F6" s="357"/>
      <c r="G6" s="110"/>
      <c r="H6" s="360"/>
      <c r="I6" s="110"/>
      <c r="J6" s="363"/>
      <c r="K6" s="352"/>
      <c r="L6" s="352"/>
      <c r="M6" s="354"/>
      <c r="N6" s="357"/>
      <c r="O6" s="42" t="s">
        <v>79</v>
      </c>
      <c r="P6" s="360"/>
      <c r="Q6" s="112" t="s">
        <v>79</v>
      </c>
      <c r="R6" s="140" t="s">
        <v>79</v>
      </c>
      <c r="S6" s="152"/>
      <c r="W6" s="20"/>
      <c r="X6" s="20"/>
      <c r="Y6" s="20"/>
      <c r="Z6" s="20"/>
    </row>
    <row r="7" spans="1:26" ht="13.5" customHeight="1" thickBot="1">
      <c r="A7" s="15" t="s">
        <v>1</v>
      </c>
      <c r="B7" s="15" t="s">
        <v>2</v>
      </c>
      <c r="C7" s="15" t="s">
        <v>6</v>
      </c>
      <c r="D7" s="111" t="s">
        <v>7</v>
      </c>
      <c r="E7" s="128" t="s">
        <v>8</v>
      </c>
      <c r="F7" s="127" t="s">
        <v>9</v>
      </c>
      <c r="G7" s="113" t="s">
        <v>10</v>
      </c>
      <c r="H7" s="110" t="s">
        <v>11</v>
      </c>
      <c r="I7" s="110" t="s">
        <v>12</v>
      </c>
      <c r="J7" s="38" t="s">
        <v>13</v>
      </c>
      <c r="K7" s="110" t="s">
        <v>14</v>
      </c>
      <c r="L7" s="113" t="s">
        <v>30</v>
      </c>
      <c r="M7" s="121" t="s">
        <v>31</v>
      </c>
      <c r="N7" s="129" t="s">
        <v>35</v>
      </c>
      <c r="O7" s="43" t="s">
        <v>41</v>
      </c>
      <c r="P7" s="114" t="s">
        <v>45</v>
      </c>
      <c r="Q7" s="84" t="s">
        <v>49</v>
      </c>
      <c r="R7" s="121" t="s">
        <v>98</v>
      </c>
      <c r="S7" s="151"/>
    </row>
    <row r="8" spans="1:26" ht="13.5" customHeight="1" thickBot="1">
      <c r="A8" s="17"/>
      <c r="B8" s="22"/>
      <c r="C8" s="17"/>
      <c r="D8" s="67"/>
      <c r="E8" s="154"/>
      <c r="F8" s="134"/>
      <c r="G8" s="17"/>
      <c r="H8" s="17"/>
      <c r="I8" s="17"/>
      <c r="J8" s="189">
        <f>J13+J22+J29+J30+J33+J34+J35</f>
        <v>1368</v>
      </c>
      <c r="K8" s="90"/>
      <c r="L8" s="115"/>
      <c r="M8" s="141"/>
      <c r="N8" s="190">
        <f>SUM(N10/17)</f>
        <v>36</v>
      </c>
      <c r="O8" s="193" t="e">
        <f t="shared" ref="O8:Q8" si="0">SUM(O10/17)</f>
        <v>#REF!</v>
      </c>
      <c r="P8" s="194">
        <f>SUM(P10/21)</f>
        <v>36</v>
      </c>
      <c r="Q8" s="187" t="e">
        <f t="shared" si="0"/>
        <v>#REF!</v>
      </c>
      <c r="R8" s="141"/>
      <c r="S8" s="151"/>
    </row>
    <row r="9" spans="1:26" ht="13.5" hidden="1" customHeight="1">
      <c r="A9" s="17"/>
      <c r="B9" s="22" t="s">
        <v>99</v>
      </c>
      <c r="C9" s="17"/>
      <c r="D9" s="88"/>
      <c r="E9" s="154"/>
      <c r="F9" s="170"/>
      <c r="G9" s="17"/>
      <c r="H9" s="74"/>
      <c r="I9" s="17"/>
      <c r="J9" s="91"/>
      <c r="K9" s="90"/>
      <c r="L9" s="90"/>
      <c r="M9" s="141"/>
      <c r="N9" s="183"/>
      <c r="O9" s="184"/>
      <c r="P9" s="185"/>
      <c r="Q9" s="184"/>
      <c r="R9" s="141"/>
      <c r="S9" s="151"/>
    </row>
    <row r="10" spans="1:26" s="82" customFormat="1" ht="13.5" customHeight="1" thickBot="1">
      <c r="A10" s="74"/>
      <c r="B10" s="87"/>
      <c r="C10" s="74"/>
      <c r="D10" s="89"/>
      <c r="E10" s="155"/>
      <c r="F10" s="61">
        <f>SUM(F13+F22+F29+F30+F33+F34+F35)</f>
        <v>864</v>
      </c>
      <c r="G10" s="61" t="e">
        <f>SUM(G13+G22+G29+G30+G33+G34+#REF!+#REF!+G35)</f>
        <v>#REF!</v>
      </c>
      <c r="H10" s="61">
        <f>SUM(H13+H22+H35)</f>
        <v>288</v>
      </c>
      <c r="I10" s="61" t="e">
        <f>SUM(I13+I22+I29+I30+I33+I34+#REF!+#REF!+I35)</f>
        <v>#REF!</v>
      </c>
      <c r="J10" s="61">
        <f>SUM(J13+J22+J35)</f>
        <v>576</v>
      </c>
      <c r="K10" s="61">
        <f>SUM(K13+K22+K29+K30+K33+K34+K35)</f>
        <v>366</v>
      </c>
      <c r="L10" s="61">
        <f>SUM(L13+L22+L29+L30+L33+L34+L35)</f>
        <v>210</v>
      </c>
      <c r="M10" s="142"/>
      <c r="N10" s="186">
        <f>SUM(N13+N22+N35)</f>
        <v>612</v>
      </c>
      <c r="O10" s="191" t="e">
        <f>SUM(#REF!+O13+O22)</f>
        <v>#REF!</v>
      </c>
      <c r="P10" s="192">
        <f>SUM(P13+P22)</f>
        <v>756</v>
      </c>
      <c r="Q10" s="186" t="e">
        <f>SUM(#REF!+Q13+Q22)</f>
        <v>#REF!</v>
      </c>
      <c r="R10" s="142"/>
      <c r="S10" s="151"/>
    </row>
    <row r="11" spans="1:26" ht="13.5" hidden="1" customHeight="1" thickBot="1">
      <c r="A11" s="16"/>
      <c r="B11" s="21" t="s">
        <v>99</v>
      </c>
      <c r="C11" s="16"/>
      <c r="D11" s="16"/>
      <c r="E11" s="157"/>
      <c r="F11" s="157"/>
      <c r="G11" s="16"/>
      <c r="H11" s="16"/>
      <c r="I11" s="16"/>
      <c r="J11" s="39"/>
      <c r="K11" s="16"/>
      <c r="L11" s="16"/>
      <c r="M11" s="124"/>
      <c r="N11" s="130"/>
      <c r="O11" s="16"/>
      <c r="P11" s="23"/>
      <c r="Q11" s="16"/>
      <c r="R11" s="124"/>
      <c r="S11" s="151"/>
    </row>
    <row r="12" spans="1:26" s="117" customFormat="1" ht="13.5" customHeight="1" thickBot="1">
      <c r="A12" s="16"/>
      <c r="B12" s="21"/>
      <c r="C12" s="16"/>
      <c r="D12" s="16"/>
      <c r="E12" s="157"/>
      <c r="F12" s="157"/>
      <c r="G12" s="16"/>
      <c r="H12" s="16"/>
      <c r="I12" s="16"/>
      <c r="J12" s="39"/>
      <c r="K12" s="16"/>
      <c r="L12" s="16"/>
      <c r="M12" s="124"/>
      <c r="N12" s="131"/>
      <c r="O12" s="16"/>
      <c r="P12" s="89"/>
      <c r="Q12" s="16"/>
      <c r="R12" s="124"/>
      <c r="S12" s="151"/>
    </row>
    <row r="13" spans="1:26" ht="13.5" customHeight="1" thickBot="1">
      <c r="A13" s="62" t="s">
        <v>174</v>
      </c>
      <c r="B13" s="64" t="s">
        <v>175</v>
      </c>
      <c r="C13" s="40"/>
      <c r="D13" s="79"/>
      <c r="E13" s="133"/>
      <c r="F13" s="136">
        <f>SUM(F14:F21)</f>
        <v>378</v>
      </c>
      <c r="G13" s="133">
        <f t="shared" ref="G13:L13" si="1">SUM(G14:G21)</f>
        <v>0</v>
      </c>
      <c r="H13" s="40">
        <f t="shared" si="1"/>
        <v>126</v>
      </c>
      <c r="I13" s="78">
        <f t="shared" si="1"/>
        <v>0</v>
      </c>
      <c r="J13" s="40">
        <f t="shared" si="1"/>
        <v>252</v>
      </c>
      <c r="K13" s="79">
        <f t="shared" si="1"/>
        <v>174</v>
      </c>
      <c r="L13" s="40">
        <f t="shared" si="1"/>
        <v>78</v>
      </c>
      <c r="M13" s="125"/>
      <c r="N13" s="136">
        <f>SUM(N14:N21)</f>
        <v>180</v>
      </c>
      <c r="O13" s="119">
        <f t="shared" ref="O13:Q13" si="2">SUM(O14:O21)</f>
        <v>0</v>
      </c>
      <c r="P13" s="120">
        <f t="shared" si="2"/>
        <v>72</v>
      </c>
      <c r="Q13" s="85">
        <f t="shared" si="2"/>
        <v>0</v>
      </c>
      <c r="R13" s="125"/>
      <c r="S13" s="151"/>
    </row>
    <row r="14" spans="1:26" ht="13.5" customHeight="1" thickBot="1">
      <c r="A14" s="56" t="s">
        <v>177</v>
      </c>
      <c r="B14" s="57" t="s">
        <v>176</v>
      </c>
      <c r="C14" s="28"/>
      <c r="D14" s="95" t="s">
        <v>219</v>
      </c>
      <c r="E14" s="161"/>
      <c r="F14" s="226">
        <v>48</v>
      </c>
      <c r="G14" s="225"/>
      <c r="H14" s="225">
        <v>16</v>
      </c>
      <c r="I14" s="225"/>
      <c r="J14" s="72">
        <v>32</v>
      </c>
      <c r="K14" s="56">
        <v>16</v>
      </c>
      <c r="L14" s="56">
        <v>16</v>
      </c>
      <c r="M14" s="122"/>
      <c r="N14" s="134">
        <v>32</v>
      </c>
      <c r="O14" s="29"/>
      <c r="P14" s="115"/>
      <c r="Q14" s="68"/>
      <c r="R14" s="144"/>
      <c r="S14" s="151"/>
    </row>
    <row r="15" spans="1:26" ht="13.5" customHeight="1">
      <c r="A15" s="56" t="s">
        <v>178</v>
      </c>
      <c r="B15" s="27" t="s">
        <v>21</v>
      </c>
      <c r="C15" s="28"/>
      <c r="D15" s="219" t="s">
        <v>219</v>
      </c>
      <c r="E15" s="161"/>
      <c r="F15" s="226">
        <v>48</v>
      </c>
      <c r="G15" s="225"/>
      <c r="H15" s="225">
        <v>16</v>
      </c>
      <c r="I15" s="225"/>
      <c r="J15" s="72">
        <v>32</v>
      </c>
      <c r="K15" s="56">
        <v>22</v>
      </c>
      <c r="L15" s="56">
        <v>10</v>
      </c>
      <c r="M15" s="122"/>
      <c r="N15" s="134">
        <v>32</v>
      </c>
      <c r="O15" s="29"/>
      <c r="P15" s="115"/>
      <c r="Q15" s="68"/>
      <c r="R15" s="144"/>
      <c r="S15" s="151"/>
    </row>
    <row r="16" spans="1:26" ht="13.5" customHeight="1">
      <c r="A16" s="56" t="s">
        <v>180</v>
      </c>
      <c r="B16" s="57" t="s">
        <v>179</v>
      </c>
      <c r="C16" s="28"/>
      <c r="D16" s="95" t="s">
        <v>219</v>
      </c>
      <c r="E16" s="161"/>
      <c r="F16" s="132">
        <v>63</v>
      </c>
      <c r="G16" s="225"/>
      <c r="H16" s="225">
        <v>21</v>
      </c>
      <c r="I16" s="225"/>
      <c r="J16" s="72">
        <v>42</v>
      </c>
      <c r="K16" s="56">
        <v>32</v>
      </c>
      <c r="L16" s="56">
        <v>10</v>
      </c>
      <c r="M16" s="122"/>
      <c r="N16" s="134">
        <v>42</v>
      </c>
      <c r="O16" s="29"/>
      <c r="P16" s="115"/>
      <c r="Q16" s="68"/>
      <c r="R16" s="144"/>
      <c r="S16" s="151"/>
    </row>
    <row r="17" spans="1:19" ht="13.5" customHeight="1">
      <c r="A17" s="56" t="s">
        <v>181</v>
      </c>
      <c r="B17" s="57" t="s">
        <v>22</v>
      </c>
      <c r="C17" s="28"/>
      <c r="D17" s="95" t="s">
        <v>219</v>
      </c>
      <c r="E17" s="161"/>
      <c r="F17" s="132">
        <v>63</v>
      </c>
      <c r="G17" s="225"/>
      <c r="H17" s="225">
        <v>21</v>
      </c>
      <c r="I17" s="225"/>
      <c r="J17" s="72">
        <v>42</v>
      </c>
      <c r="K17" s="56">
        <v>32</v>
      </c>
      <c r="L17" s="56">
        <v>10</v>
      </c>
      <c r="M17" s="122"/>
      <c r="N17" s="134">
        <v>42</v>
      </c>
      <c r="O17" s="29"/>
      <c r="P17" s="115"/>
      <c r="Q17" s="68"/>
      <c r="R17" s="144"/>
      <c r="S17" s="151"/>
    </row>
    <row r="18" spans="1:19" ht="13.5" customHeight="1">
      <c r="A18" s="56" t="s">
        <v>182</v>
      </c>
      <c r="B18" s="57" t="s">
        <v>184</v>
      </c>
      <c r="C18" s="28"/>
      <c r="D18" s="95" t="s">
        <v>220</v>
      </c>
      <c r="E18" s="161"/>
      <c r="F18" s="134">
        <v>48</v>
      </c>
      <c r="G18" s="109"/>
      <c r="H18" s="109">
        <v>16</v>
      </c>
      <c r="I18" s="109"/>
      <c r="J18" s="41">
        <v>32</v>
      </c>
      <c r="K18" s="115">
        <v>32</v>
      </c>
      <c r="L18" s="115"/>
      <c r="M18" s="122"/>
      <c r="N18" s="134">
        <v>32</v>
      </c>
      <c r="O18" s="31"/>
      <c r="P18" s="115"/>
      <c r="Q18" s="31"/>
      <c r="R18" s="144"/>
      <c r="S18" s="151"/>
    </row>
    <row r="19" spans="1:19" ht="13.5" customHeight="1">
      <c r="A19" s="56" t="s">
        <v>183</v>
      </c>
      <c r="B19" s="57" t="s">
        <v>23</v>
      </c>
      <c r="C19" s="28"/>
      <c r="D19" s="231" t="s">
        <v>220</v>
      </c>
      <c r="E19" s="161"/>
      <c r="F19" s="134">
        <v>39</v>
      </c>
      <c r="G19" s="109"/>
      <c r="H19" s="109">
        <v>13</v>
      </c>
      <c r="I19" s="109"/>
      <c r="J19" s="41">
        <v>26</v>
      </c>
      <c r="K19" s="115">
        <v>10</v>
      </c>
      <c r="L19" s="30">
        <v>16</v>
      </c>
      <c r="M19" s="160"/>
      <c r="N19" s="134"/>
      <c r="O19" s="31"/>
      <c r="P19" s="115">
        <v>26</v>
      </c>
      <c r="Q19" s="31"/>
      <c r="R19" s="144"/>
      <c r="S19" s="151"/>
    </row>
    <row r="20" spans="1:19" s="63" customFormat="1" ht="13.5" customHeight="1">
      <c r="A20" s="69" t="s">
        <v>265</v>
      </c>
      <c r="B20" s="70" t="s">
        <v>203</v>
      </c>
      <c r="C20" s="71"/>
      <c r="D20" s="231" t="s">
        <v>290</v>
      </c>
      <c r="E20" s="168"/>
      <c r="F20" s="132">
        <v>18</v>
      </c>
      <c r="G20" s="71"/>
      <c r="H20" s="71">
        <v>6</v>
      </c>
      <c r="I20" s="71"/>
      <c r="J20" s="72">
        <v>12</v>
      </c>
      <c r="K20" s="56">
        <v>12</v>
      </c>
      <c r="L20" s="77"/>
      <c r="M20" s="156"/>
      <c r="N20" s="132"/>
      <c r="O20" s="76"/>
      <c r="P20" s="56">
        <v>12</v>
      </c>
      <c r="Q20" s="76"/>
      <c r="R20" s="144"/>
      <c r="S20" s="151"/>
    </row>
    <row r="21" spans="1:19" s="63" customFormat="1" ht="13.5" customHeight="1" thickBot="1">
      <c r="A21" s="69" t="s">
        <v>247</v>
      </c>
      <c r="B21" s="70" t="s">
        <v>212</v>
      </c>
      <c r="C21" s="71"/>
      <c r="D21" s="95" t="s">
        <v>217</v>
      </c>
      <c r="E21" s="168"/>
      <c r="F21" s="132">
        <v>51</v>
      </c>
      <c r="G21" s="71"/>
      <c r="H21" s="71">
        <v>17</v>
      </c>
      <c r="I21" s="71"/>
      <c r="J21" s="72">
        <v>34</v>
      </c>
      <c r="K21" s="56">
        <v>18</v>
      </c>
      <c r="L21" s="77">
        <v>16</v>
      </c>
      <c r="M21" s="156"/>
      <c r="N21" s="132"/>
      <c r="O21" s="76"/>
      <c r="P21" s="56">
        <v>34</v>
      </c>
      <c r="Q21" s="76"/>
      <c r="R21" s="144"/>
      <c r="S21" s="151"/>
    </row>
    <row r="22" spans="1:19" s="117" customFormat="1" ht="13.5" customHeight="1" thickBot="1">
      <c r="A22" s="62" t="s">
        <v>186</v>
      </c>
      <c r="B22" s="64" t="s">
        <v>223</v>
      </c>
      <c r="C22" s="66"/>
      <c r="D22" s="181"/>
      <c r="E22" s="182"/>
      <c r="F22" s="136">
        <f>SUM(F24+F31)</f>
        <v>438</v>
      </c>
      <c r="G22" s="136">
        <f t="shared" ref="G22:P22" si="3">SUM(G24+G31)</f>
        <v>0</v>
      </c>
      <c r="H22" s="136">
        <f t="shared" si="3"/>
        <v>146</v>
      </c>
      <c r="I22" s="136">
        <f t="shared" si="3"/>
        <v>0</v>
      </c>
      <c r="J22" s="136">
        <f t="shared" si="3"/>
        <v>292</v>
      </c>
      <c r="K22" s="136">
        <f t="shared" si="3"/>
        <v>192</v>
      </c>
      <c r="L22" s="136">
        <f t="shared" si="3"/>
        <v>100</v>
      </c>
      <c r="M22" s="136">
        <f t="shared" si="3"/>
        <v>0</v>
      </c>
      <c r="N22" s="136">
        <f t="shared" si="3"/>
        <v>400</v>
      </c>
      <c r="O22" s="136">
        <f t="shared" si="3"/>
        <v>0</v>
      </c>
      <c r="P22" s="136">
        <f t="shared" si="3"/>
        <v>684</v>
      </c>
      <c r="Q22" s="75" t="e">
        <f>SUM(Q24+Q31+#REF!+#REF!+Q35)</f>
        <v>#REF!</v>
      </c>
      <c r="R22" s="126"/>
      <c r="S22" s="151"/>
    </row>
    <row r="23" spans="1:19" ht="13.5" customHeight="1" thickBot="1">
      <c r="A23" s="59" t="s">
        <v>187</v>
      </c>
      <c r="B23" s="24" t="s">
        <v>24</v>
      </c>
      <c r="C23" s="118"/>
      <c r="D23" s="176"/>
      <c r="E23" s="169"/>
      <c r="F23" s="177"/>
      <c r="G23" s="118"/>
      <c r="H23" s="118"/>
      <c r="I23" s="118"/>
      <c r="J23" s="118"/>
      <c r="K23" s="118"/>
      <c r="L23" s="118"/>
      <c r="M23" s="145"/>
      <c r="N23" s="177"/>
      <c r="O23" s="178"/>
      <c r="P23" s="179"/>
      <c r="Q23" s="180"/>
      <c r="R23" s="125"/>
      <c r="S23" s="151"/>
    </row>
    <row r="24" spans="1:19" ht="36.75" customHeight="1" thickBot="1">
      <c r="A24" s="62" t="s">
        <v>188</v>
      </c>
      <c r="B24" s="86" t="s">
        <v>268</v>
      </c>
      <c r="C24" s="40"/>
      <c r="D24" s="94" t="s">
        <v>221</v>
      </c>
      <c r="E24" s="133"/>
      <c r="F24" s="136">
        <f t="shared" ref="F24:I24" si="4">SUM(F25:F30)</f>
        <v>210</v>
      </c>
      <c r="G24" s="40">
        <f t="shared" si="4"/>
        <v>0</v>
      </c>
      <c r="H24" s="40">
        <f t="shared" si="4"/>
        <v>70</v>
      </c>
      <c r="I24" s="40">
        <f t="shared" si="4"/>
        <v>0</v>
      </c>
      <c r="J24" s="40">
        <f>SUM(J25:J28)</f>
        <v>140</v>
      </c>
      <c r="K24" s="40">
        <f t="shared" ref="K24:L24" si="5">SUM(K25:K30)</f>
        <v>90</v>
      </c>
      <c r="L24" s="40">
        <f t="shared" si="5"/>
        <v>50</v>
      </c>
      <c r="M24" s="158"/>
      <c r="N24" s="136">
        <f>SUM(N25:N30)</f>
        <v>202</v>
      </c>
      <c r="O24" s="119">
        <f t="shared" ref="O24:Q24" si="6">SUM(O25:O30)</f>
        <v>0</v>
      </c>
      <c r="P24" s="120">
        <f t="shared" si="6"/>
        <v>262</v>
      </c>
      <c r="Q24" s="85">
        <f t="shared" si="6"/>
        <v>0</v>
      </c>
      <c r="R24" s="143"/>
      <c r="S24" s="151"/>
    </row>
    <row r="25" spans="1:19" ht="26.25" customHeight="1">
      <c r="A25" s="56" t="s">
        <v>190</v>
      </c>
      <c r="B25" s="57" t="s">
        <v>266</v>
      </c>
      <c r="C25" s="28"/>
      <c r="D25" s="378" t="s">
        <v>291</v>
      </c>
      <c r="E25" s="161"/>
      <c r="F25" s="167">
        <v>48</v>
      </c>
      <c r="G25" s="109"/>
      <c r="H25" s="109">
        <v>16</v>
      </c>
      <c r="I25" s="109"/>
      <c r="J25" s="41">
        <v>32</v>
      </c>
      <c r="K25" s="115">
        <v>20</v>
      </c>
      <c r="L25" s="115">
        <v>12</v>
      </c>
      <c r="M25" s="122"/>
      <c r="N25" s="134">
        <v>32</v>
      </c>
      <c r="O25" s="31"/>
      <c r="P25" s="115"/>
      <c r="Q25" s="31"/>
      <c r="R25" s="144"/>
      <c r="S25" s="151"/>
    </row>
    <row r="26" spans="1:19" ht="23.25" customHeight="1">
      <c r="A26" s="56" t="s">
        <v>191</v>
      </c>
      <c r="B26" s="57" t="s">
        <v>248</v>
      </c>
      <c r="C26" s="28"/>
      <c r="D26" s="379"/>
      <c r="E26" s="163"/>
      <c r="F26" s="134">
        <v>69</v>
      </c>
      <c r="G26" s="109"/>
      <c r="H26" s="109">
        <v>23</v>
      </c>
      <c r="I26" s="109"/>
      <c r="J26" s="41">
        <v>46</v>
      </c>
      <c r="K26" s="115">
        <v>28</v>
      </c>
      <c r="L26" s="115">
        <v>18</v>
      </c>
      <c r="M26" s="122"/>
      <c r="N26" s="134"/>
      <c r="O26" s="32"/>
      <c r="P26" s="115">
        <v>46</v>
      </c>
      <c r="Q26" s="31"/>
      <c r="R26" s="144"/>
      <c r="S26" s="151"/>
    </row>
    <row r="27" spans="1:19" s="117" customFormat="1" ht="23.25" customHeight="1">
      <c r="A27" s="56" t="s">
        <v>249</v>
      </c>
      <c r="B27" s="57" t="s">
        <v>267</v>
      </c>
      <c r="C27" s="68"/>
      <c r="D27" s="379"/>
      <c r="E27" s="163"/>
      <c r="F27" s="134">
        <v>42</v>
      </c>
      <c r="G27" s="221"/>
      <c r="H27" s="220">
        <v>14</v>
      </c>
      <c r="I27" s="220"/>
      <c r="J27" s="41">
        <v>28</v>
      </c>
      <c r="K27" s="115">
        <v>18</v>
      </c>
      <c r="L27" s="115">
        <v>10</v>
      </c>
      <c r="M27" s="122"/>
      <c r="N27" s="134">
        <v>28</v>
      </c>
      <c r="O27" s="32"/>
      <c r="P27" s="115"/>
      <c r="Q27" s="31"/>
      <c r="R27" s="144"/>
      <c r="S27" s="151"/>
    </row>
    <row r="28" spans="1:19" s="117" customFormat="1" ht="23.25" customHeight="1">
      <c r="A28" s="56" t="s">
        <v>250</v>
      </c>
      <c r="B28" s="57" t="s">
        <v>251</v>
      </c>
      <c r="C28" s="68"/>
      <c r="D28" s="380"/>
      <c r="E28" s="163"/>
      <c r="F28" s="134">
        <v>51</v>
      </c>
      <c r="G28" s="221"/>
      <c r="H28" s="220">
        <v>17</v>
      </c>
      <c r="I28" s="220"/>
      <c r="J28" s="41">
        <v>34</v>
      </c>
      <c r="K28" s="115">
        <v>24</v>
      </c>
      <c r="L28" s="115">
        <v>10</v>
      </c>
      <c r="M28" s="122"/>
      <c r="N28" s="134">
        <v>34</v>
      </c>
      <c r="O28" s="32"/>
      <c r="P28" s="115"/>
      <c r="Q28" s="31"/>
      <c r="R28" s="144"/>
      <c r="S28" s="151"/>
    </row>
    <row r="29" spans="1:19" ht="25.5" customHeight="1" thickBot="1">
      <c r="A29" s="56" t="s">
        <v>192</v>
      </c>
      <c r="B29" s="27" t="s">
        <v>26</v>
      </c>
      <c r="C29" s="68"/>
      <c r="D29" s="232" t="s">
        <v>222</v>
      </c>
      <c r="E29" s="161"/>
      <c r="F29" s="159"/>
      <c r="G29" s="34"/>
      <c r="H29" s="33"/>
      <c r="I29" s="115"/>
      <c r="J29" s="41">
        <f t="shared" ref="J29:J30" si="7">SUM(N29:Q29)</f>
        <v>108</v>
      </c>
      <c r="K29" s="115"/>
      <c r="L29" s="115"/>
      <c r="M29" s="122"/>
      <c r="N29" s="135">
        <v>108</v>
      </c>
      <c r="O29" s="30"/>
      <c r="P29" s="33"/>
      <c r="Q29" s="67"/>
      <c r="R29" s="122"/>
      <c r="S29" s="151"/>
    </row>
    <row r="30" spans="1:19" ht="23.25" customHeight="1" thickBot="1">
      <c r="A30" s="56" t="s">
        <v>193</v>
      </c>
      <c r="B30" s="57" t="s">
        <v>44</v>
      </c>
      <c r="C30" s="68"/>
      <c r="D30" s="232" t="s">
        <v>222</v>
      </c>
      <c r="E30" s="161"/>
      <c r="F30" s="166"/>
      <c r="G30" s="34"/>
      <c r="H30" s="33"/>
      <c r="I30" s="115"/>
      <c r="J30" s="41">
        <f t="shared" si="7"/>
        <v>216</v>
      </c>
      <c r="K30" s="115"/>
      <c r="L30" s="115"/>
      <c r="M30" s="122"/>
      <c r="N30" s="135"/>
      <c r="O30" s="29"/>
      <c r="P30" s="33">
        <v>216</v>
      </c>
      <c r="Q30" s="68"/>
      <c r="R30" s="144"/>
      <c r="S30" s="151"/>
    </row>
    <row r="31" spans="1:19" ht="35.25" customHeight="1" thickBot="1">
      <c r="A31" s="62" t="s">
        <v>319</v>
      </c>
      <c r="B31" s="86" t="s">
        <v>323</v>
      </c>
      <c r="C31" s="86" t="s">
        <v>194</v>
      </c>
      <c r="D31" s="123" t="s">
        <v>221</v>
      </c>
      <c r="E31" s="133"/>
      <c r="F31" s="40">
        <f t="shared" ref="F31:I31" si="8">SUM(F32:F34)</f>
        <v>228</v>
      </c>
      <c r="G31" s="40">
        <f t="shared" si="8"/>
        <v>0</v>
      </c>
      <c r="H31" s="40">
        <v>76</v>
      </c>
      <c r="I31" s="40">
        <f t="shared" si="8"/>
        <v>0</v>
      </c>
      <c r="J31" s="40">
        <f>SUM(J32:J32)</f>
        <v>152</v>
      </c>
      <c r="K31" s="40">
        <f t="shared" ref="K31:L31" si="9">SUM(K32:K34)</f>
        <v>102</v>
      </c>
      <c r="L31" s="40">
        <f t="shared" si="9"/>
        <v>50</v>
      </c>
      <c r="M31" s="125"/>
      <c r="N31" s="136">
        <f>SUM(N32:N34)</f>
        <v>198</v>
      </c>
      <c r="O31" s="78">
        <f t="shared" ref="O31:Q31" si="10">SUM(O32:O34)</f>
        <v>0</v>
      </c>
      <c r="P31" s="120">
        <f t="shared" si="10"/>
        <v>422</v>
      </c>
      <c r="Q31" s="85">
        <f t="shared" si="10"/>
        <v>0</v>
      </c>
      <c r="R31" s="143"/>
      <c r="S31" s="151"/>
    </row>
    <row r="32" spans="1:19" ht="37.5" customHeight="1">
      <c r="A32" s="56" t="s">
        <v>202</v>
      </c>
      <c r="B32" s="57" t="s">
        <v>320</v>
      </c>
      <c r="C32" s="28"/>
      <c r="D32" s="195" t="s">
        <v>218</v>
      </c>
      <c r="E32" s="161"/>
      <c r="F32" s="165">
        <v>228</v>
      </c>
      <c r="G32" s="109"/>
      <c r="H32" s="109">
        <v>50</v>
      </c>
      <c r="I32" s="109"/>
      <c r="J32" s="41">
        <v>152</v>
      </c>
      <c r="K32" s="115">
        <v>102</v>
      </c>
      <c r="L32" s="115">
        <v>50</v>
      </c>
      <c r="M32" s="122"/>
      <c r="N32" s="134">
        <v>102</v>
      </c>
      <c r="O32" s="29"/>
      <c r="P32" s="115">
        <v>50</v>
      </c>
      <c r="Q32" s="68"/>
      <c r="R32" s="144"/>
      <c r="S32" s="151"/>
    </row>
    <row r="33" spans="1:19" ht="23.25" customHeight="1" thickBot="1">
      <c r="A33" s="56" t="s">
        <v>321</v>
      </c>
      <c r="B33" s="27" t="s">
        <v>26</v>
      </c>
      <c r="C33" s="68"/>
      <c r="D33" s="232" t="s">
        <v>222</v>
      </c>
      <c r="E33" s="161"/>
      <c r="F33" s="159"/>
      <c r="G33" s="34"/>
      <c r="H33" s="33"/>
      <c r="I33" s="115"/>
      <c r="J33" s="41">
        <f>SUM(N33:P33)</f>
        <v>180</v>
      </c>
      <c r="K33" s="115"/>
      <c r="L33" s="115"/>
      <c r="M33" s="122"/>
      <c r="N33" s="135">
        <v>96</v>
      </c>
      <c r="O33" s="30"/>
      <c r="P33" s="33">
        <v>84</v>
      </c>
      <c r="Q33" s="67"/>
      <c r="R33" s="122"/>
      <c r="S33" s="151"/>
    </row>
    <row r="34" spans="1:19" ht="27" customHeight="1" thickBot="1">
      <c r="A34" s="56" t="s">
        <v>322</v>
      </c>
      <c r="B34" s="57" t="s">
        <v>44</v>
      </c>
      <c r="C34" s="68"/>
      <c r="D34" s="232" t="s">
        <v>222</v>
      </c>
      <c r="E34" s="161"/>
      <c r="F34" s="166"/>
      <c r="G34" s="34"/>
      <c r="H34" s="33"/>
      <c r="I34" s="115"/>
      <c r="J34" s="41">
        <f>SUM(N34:Q34)</f>
        <v>288</v>
      </c>
      <c r="K34" s="115"/>
      <c r="L34" s="115"/>
      <c r="M34" s="122"/>
      <c r="N34" s="135"/>
      <c r="O34" s="29"/>
      <c r="P34" s="33">
        <v>288</v>
      </c>
      <c r="Q34" s="68"/>
      <c r="R34" s="144"/>
      <c r="S34" s="151"/>
    </row>
    <row r="35" spans="1:19" ht="18" customHeight="1" thickBot="1">
      <c r="A35" s="40" t="s">
        <v>101</v>
      </c>
      <c r="B35" s="60" t="s">
        <v>102</v>
      </c>
      <c r="C35" s="65"/>
      <c r="D35" s="198" t="s">
        <v>222</v>
      </c>
      <c r="E35" s="164"/>
      <c r="F35" s="146">
        <v>48</v>
      </c>
      <c r="G35" s="148"/>
      <c r="H35" s="147">
        <v>16</v>
      </c>
      <c r="I35" s="148"/>
      <c r="J35" s="148">
        <v>32</v>
      </c>
      <c r="K35" s="148"/>
      <c r="L35" s="148">
        <v>32</v>
      </c>
      <c r="M35" s="162"/>
      <c r="N35" s="146">
        <v>32</v>
      </c>
      <c r="O35" s="147"/>
      <c r="P35" s="148"/>
      <c r="Q35" s="149"/>
      <c r="R35" s="150"/>
      <c r="S35" s="151"/>
    </row>
    <row r="36" spans="1:19" ht="16.5" customHeight="1" thickBot="1">
      <c r="A36" s="25"/>
      <c r="B36" s="188"/>
      <c r="C36" s="372"/>
      <c r="D36" s="373"/>
      <c r="E36" s="373"/>
      <c r="F36" s="374"/>
      <c r="G36" s="137"/>
      <c r="H36" s="153"/>
      <c r="I36" s="137"/>
      <c r="J36" s="137"/>
      <c r="K36" s="137"/>
      <c r="L36" s="375"/>
      <c r="M36" s="375"/>
      <c r="N36" s="137"/>
      <c r="O36" s="138"/>
      <c r="P36" s="137"/>
      <c r="Q36" s="138"/>
      <c r="R36" s="138"/>
    </row>
    <row r="37" spans="1:19" ht="16.5" customHeight="1" thickBot="1">
      <c r="A37" s="25"/>
      <c r="B37" s="106"/>
      <c r="C37" s="368"/>
      <c r="D37" s="369"/>
      <c r="E37" s="369"/>
      <c r="F37" s="370"/>
      <c r="G37" s="18"/>
      <c r="H37" s="171"/>
      <c r="I37" s="73"/>
      <c r="J37" s="73"/>
      <c r="K37" s="73"/>
      <c r="L37" s="371"/>
      <c r="M37" s="371"/>
      <c r="N37" s="73"/>
      <c r="O37" s="172"/>
      <c r="P37" s="73"/>
      <c r="Q37" s="172"/>
      <c r="R37" s="35"/>
    </row>
    <row r="38" spans="1:19" ht="15.75" customHeight="1" thickTop="1">
      <c r="A38" s="56"/>
      <c r="B38" s="58"/>
      <c r="C38" s="406"/>
      <c r="D38" s="407"/>
      <c r="E38" s="407"/>
      <c r="F38" s="408"/>
      <c r="G38" s="108"/>
      <c r="H38" s="390" t="s">
        <v>213</v>
      </c>
      <c r="I38" s="174"/>
      <c r="J38" s="392" t="s">
        <v>253</v>
      </c>
      <c r="K38" s="393"/>
      <c r="L38" s="393"/>
      <c r="M38" s="394"/>
      <c r="N38" s="174"/>
      <c r="O38" s="175"/>
      <c r="P38" s="174">
        <v>2</v>
      </c>
      <c r="Q38" s="175"/>
      <c r="R38" s="36"/>
    </row>
    <row r="39" spans="1:19" ht="15.75" customHeight="1" thickBot="1">
      <c r="A39" s="56"/>
      <c r="B39" s="58"/>
      <c r="C39" s="403"/>
      <c r="D39" s="404"/>
      <c r="E39" s="404"/>
      <c r="F39" s="405"/>
      <c r="G39" s="108"/>
      <c r="H39" s="391"/>
      <c r="I39" s="56"/>
      <c r="J39" s="395" t="s">
        <v>214</v>
      </c>
      <c r="K39" s="396"/>
      <c r="L39" s="396"/>
      <c r="M39" s="397"/>
      <c r="N39" s="56">
        <v>6</v>
      </c>
      <c r="O39" s="104"/>
      <c r="P39" s="56">
        <v>5</v>
      </c>
      <c r="Q39" s="104"/>
      <c r="R39" s="36"/>
    </row>
    <row r="40" spans="1:19" ht="15.75" customHeight="1" thickBot="1">
      <c r="A40" s="105"/>
      <c r="B40" s="106"/>
      <c r="C40" s="409"/>
      <c r="D40" s="410"/>
      <c r="E40" s="410"/>
      <c r="F40" s="411"/>
      <c r="G40" s="116"/>
      <c r="H40" s="391"/>
      <c r="I40" s="59"/>
      <c r="J40" s="398" t="s">
        <v>215</v>
      </c>
      <c r="K40" s="399"/>
      <c r="L40" s="399"/>
      <c r="M40" s="400"/>
      <c r="N40" s="59"/>
      <c r="O40" s="107"/>
      <c r="P40" s="59">
        <v>1</v>
      </c>
      <c r="Q40" s="107"/>
      <c r="R40" s="35"/>
    </row>
    <row r="41" spans="1:19" ht="15.75" customHeight="1" thickBot="1">
      <c r="A41" s="96"/>
      <c r="B41" s="97"/>
      <c r="C41" s="406"/>
      <c r="D41" s="407"/>
      <c r="E41" s="407"/>
      <c r="F41" s="408"/>
      <c r="G41" s="108"/>
      <c r="H41" s="391"/>
      <c r="I41" s="56"/>
      <c r="J41" s="401" t="s">
        <v>216</v>
      </c>
      <c r="K41" s="341"/>
      <c r="L41" s="341"/>
      <c r="M41" s="402"/>
      <c r="N41" s="340" t="s">
        <v>264</v>
      </c>
      <c r="O41" s="341"/>
      <c r="P41" s="342"/>
      <c r="Q41" s="104"/>
      <c r="R41" s="36"/>
    </row>
    <row r="42" spans="1:19" ht="13.5" customHeight="1" thickBot="1">
      <c r="A42" s="98" t="s">
        <v>300</v>
      </c>
      <c r="B42" s="99" t="s">
        <v>207</v>
      </c>
      <c r="C42" s="387"/>
      <c r="D42" s="387"/>
      <c r="E42" s="387"/>
      <c r="F42" s="387"/>
      <c r="G42" s="387"/>
      <c r="H42" s="388"/>
      <c r="I42" s="388"/>
      <c r="J42" s="388"/>
      <c r="K42" s="90"/>
      <c r="L42" s="389"/>
      <c r="M42" s="389"/>
      <c r="N42" s="90"/>
      <c r="O42" s="173"/>
      <c r="P42" s="90"/>
      <c r="Q42" s="173"/>
      <c r="R42" s="68"/>
      <c r="S42" s="92"/>
    </row>
    <row r="43" spans="1:19" ht="13.5" customHeight="1" thickBot="1">
      <c r="A43" s="100" t="s">
        <v>301</v>
      </c>
      <c r="B43" s="101" t="s">
        <v>208</v>
      </c>
      <c r="C43" s="413" t="s">
        <v>258</v>
      </c>
      <c r="D43" s="414"/>
      <c r="E43" s="414"/>
      <c r="F43" s="414"/>
      <c r="G43" s="414"/>
      <c r="H43" s="414"/>
      <c r="I43" s="414"/>
      <c r="J43" s="414"/>
      <c r="K43" s="414"/>
      <c r="L43" s="414"/>
      <c r="M43" s="415"/>
      <c r="N43" s="416"/>
      <c r="O43" s="416"/>
      <c r="P43" s="416"/>
      <c r="Q43" s="416"/>
      <c r="R43" s="196"/>
      <c r="S43" s="92"/>
    </row>
    <row r="44" spans="1:19" ht="13.5" customHeight="1" thickBot="1">
      <c r="A44" s="100" t="s">
        <v>302</v>
      </c>
      <c r="B44" s="101" t="s">
        <v>209</v>
      </c>
      <c r="C44" s="413" t="s">
        <v>270</v>
      </c>
      <c r="D44" s="414"/>
      <c r="E44" s="414"/>
      <c r="F44" s="414"/>
      <c r="G44" s="414"/>
      <c r="H44" s="414"/>
      <c r="I44" s="414"/>
      <c r="J44" s="414"/>
      <c r="K44" s="414"/>
      <c r="L44" s="414"/>
      <c r="M44" s="415"/>
      <c r="N44" s="416"/>
      <c r="O44" s="416"/>
      <c r="P44" s="416"/>
      <c r="Q44" s="416"/>
      <c r="R44" s="196"/>
      <c r="S44" s="92"/>
    </row>
    <row r="45" spans="1:19" ht="13.5" customHeight="1" thickBot="1">
      <c r="A45" s="100" t="s">
        <v>303</v>
      </c>
      <c r="B45" s="101" t="s">
        <v>210</v>
      </c>
      <c r="C45" s="18"/>
      <c r="D45" s="26"/>
      <c r="E45" s="18"/>
      <c r="F45" s="18"/>
      <c r="G45" s="18"/>
      <c r="H45" s="18"/>
      <c r="I45" s="18"/>
      <c r="J45" s="18"/>
      <c r="K45" s="18"/>
      <c r="L45" s="18"/>
      <c r="M45" s="26"/>
      <c r="N45" s="18"/>
      <c r="O45" s="26"/>
      <c r="P45" s="18"/>
      <c r="Q45" s="26"/>
      <c r="R45" s="176"/>
      <c r="S45" s="92"/>
    </row>
    <row r="46" spans="1:19" s="117" customFormat="1" ht="13.5" customHeight="1">
      <c r="A46" s="100" t="s">
        <v>304</v>
      </c>
      <c r="B46" s="230" t="s">
        <v>269</v>
      </c>
      <c r="C46" s="228"/>
      <c r="D46" s="229"/>
      <c r="E46" s="228"/>
      <c r="F46" s="228"/>
      <c r="G46" s="228"/>
      <c r="H46" s="228"/>
      <c r="I46" s="228"/>
      <c r="J46" s="228"/>
      <c r="K46" s="228"/>
      <c r="L46" s="228"/>
      <c r="M46" s="229"/>
      <c r="N46" s="228"/>
      <c r="O46" s="229"/>
      <c r="P46" s="228"/>
      <c r="Q46" s="229"/>
      <c r="R46" s="229"/>
      <c r="S46" s="92"/>
    </row>
    <row r="47" spans="1:19" ht="13.5" customHeight="1">
      <c r="A47" s="100">
        <v>792</v>
      </c>
      <c r="B47" s="101" t="s">
        <v>305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412"/>
      <c r="O47" s="412"/>
      <c r="P47" s="412"/>
      <c r="Q47" s="412"/>
      <c r="R47" s="197"/>
      <c r="S47" s="92"/>
    </row>
    <row r="48" spans="1:19" ht="13.5" customHeight="1">
      <c r="A48" s="102" t="s">
        <v>306</v>
      </c>
      <c r="B48" s="103" t="s">
        <v>211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412"/>
      <c r="O48" s="412"/>
      <c r="P48" s="412"/>
      <c r="Q48" s="412"/>
      <c r="R48" s="197"/>
      <c r="S48" s="92"/>
    </row>
  </sheetData>
  <mergeCells count="48">
    <mergeCell ref="P47:Q47"/>
    <mergeCell ref="N48:O48"/>
    <mergeCell ref="P48:Q48"/>
    <mergeCell ref="N47:O47"/>
    <mergeCell ref="C43:M43"/>
    <mergeCell ref="C44:M44"/>
    <mergeCell ref="P44:Q44"/>
    <mergeCell ref="P43:Q43"/>
    <mergeCell ref="N44:O44"/>
    <mergeCell ref="N43:O43"/>
    <mergeCell ref="C42:J42"/>
    <mergeCell ref="L42:M42"/>
    <mergeCell ref="H38:H41"/>
    <mergeCell ref="J38:M38"/>
    <mergeCell ref="J39:M39"/>
    <mergeCell ref="J40:M40"/>
    <mergeCell ref="J41:M41"/>
    <mergeCell ref="C39:F39"/>
    <mergeCell ref="C38:F38"/>
    <mergeCell ref="C41:F41"/>
    <mergeCell ref="C40:F40"/>
    <mergeCell ref="P4:Q4"/>
    <mergeCell ref="N3:O3"/>
    <mergeCell ref="P3:Q3"/>
    <mergeCell ref="P5:P6"/>
    <mergeCell ref="N5:N6"/>
    <mergeCell ref="C37:F37"/>
    <mergeCell ref="L37:M37"/>
    <mergeCell ref="C36:F36"/>
    <mergeCell ref="L36:M36"/>
    <mergeCell ref="N4:O4"/>
    <mergeCell ref="D25:D28"/>
    <mergeCell ref="N41:P41"/>
    <mergeCell ref="A1:A6"/>
    <mergeCell ref="B1:B6"/>
    <mergeCell ref="C1:D2"/>
    <mergeCell ref="E1:M2"/>
    <mergeCell ref="C3:C6"/>
    <mergeCell ref="D3:D6"/>
    <mergeCell ref="F3:F6"/>
    <mergeCell ref="H3:H6"/>
    <mergeCell ref="J3:M3"/>
    <mergeCell ref="J4:J6"/>
    <mergeCell ref="K4:M4"/>
    <mergeCell ref="K5:K6"/>
    <mergeCell ref="L5:L6"/>
    <mergeCell ref="M5:M6"/>
    <mergeCell ref="N2:Q2"/>
  </mergeCells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48"/>
  <sheetViews>
    <sheetView showGridLines="0" workbookViewId="0">
      <pane ySplit="1" topLeftCell="A237" activePane="bottomLeft" state="frozen"/>
      <selection pane="bottomLeft" activeCell="E455" sqref="E455"/>
    </sheetView>
  </sheetViews>
  <sheetFormatPr defaultColWidth="14.6640625" defaultRowHeight="15" customHeight="1"/>
  <cols>
    <col min="1" max="1" width="5.83203125" style="246" customWidth="1"/>
    <col min="2" max="2" width="15" style="246" customWidth="1"/>
    <col min="3" max="4" width="0" style="246" hidden="1" customWidth="1"/>
    <col min="5" max="5" width="125" style="246" customWidth="1"/>
    <col min="6" max="16384" width="14.6640625" style="246"/>
  </cols>
  <sheetData>
    <row r="1" spans="1:5" ht="16.5" customHeight="1">
      <c r="A1" s="418" t="s">
        <v>56</v>
      </c>
      <c r="B1" s="418"/>
      <c r="C1" s="245"/>
      <c r="D1" s="245"/>
      <c r="E1" s="245" t="s">
        <v>57</v>
      </c>
    </row>
    <row r="2" spans="1:5" ht="16.5" customHeight="1">
      <c r="A2" s="419" t="s">
        <v>15</v>
      </c>
      <c r="B2" s="419"/>
      <c r="C2" s="247"/>
      <c r="D2" s="248">
        <v>1</v>
      </c>
      <c r="E2" s="249" t="s">
        <v>58</v>
      </c>
    </row>
    <row r="3" spans="1:5" ht="14.25" customHeight="1">
      <c r="A3" s="250"/>
      <c r="B3" s="265" t="s">
        <v>181</v>
      </c>
      <c r="C3" s="266" t="s">
        <v>179</v>
      </c>
      <c r="D3" s="265" t="s">
        <v>181</v>
      </c>
      <c r="E3" s="266" t="s">
        <v>179</v>
      </c>
    </row>
    <row r="4" spans="1:5" ht="14.25" customHeight="1">
      <c r="A4" s="250"/>
      <c r="B4" s="265" t="s">
        <v>183</v>
      </c>
      <c r="C4" s="266" t="s">
        <v>184</v>
      </c>
      <c r="D4" s="265" t="s">
        <v>183</v>
      </c>
      <c r="E4" s="266" t="s">
        <v>184</v>
      </c>
    </row>
    <row r="5" spans="1:5" ht="14.25" customHeight="1">
      <c r="A5" s="250"/>
      <c r="B5" s="265" t="s">
        <v>185</v>
      </c>
      <c r="C5" s="266" t="s">
        <v>23</v>
      </c>
      <c r="D5" s="265" t="s">
        <v>185</v>
      </c>
      <c r="E5" s="266" t="s">
        <v>23</v>
      </c>
    </row>
    <row r="6" spans="1:5" ht="15" hidden="1" customHeight="1">
      <c r="A6" s="250"/>
      <c r="B6" s="251"/>
      <c r="C6" s="252"/>
      <c r="D6" s="253">
        <v>10</v>
      </c>
      <c r="E6" s="252"/>
    </row>
    <row r="7" spans="1:5" ht="15" hidden="1" customHeight="1">
      <c r="A7" s="250"/>
      <c r="B7" s="251"/>
      <c r="C7" s="252"/>
      <c r="D7" s="253">
        <v>11</v>
      </c>
      <c r="E7" s="252"/>
    </row>
    <row r="8" spans="1:5" ht="15" hidden="1" customHeight="1">
      <c r="A8" s="250"/>
      <c r="B8" s="251"/>
      <c r="C8" s="252"/>
      <c r="D8" s="253">
        <v>12</v>
      </c>
      <c r="E8" s="252"/>
    </row>
    <row r="9" spans="1:5" ht="15" hidden="1" customHeight="1">
      <c r="A9" s="250"/>
      <c r="B9" s="251"/>
      <c r="C9" s="252"/>
      <c r="D9" s="253">
        <v>13</v>
      </c>
      <c r="E9" s="252"/>
    </row>
    <row r="10" spans="1:5" ht="15" hidden="1" customHeight="1">
      <c r="A10" s="250"/>
      <c r="B10" s="251"/>
      <c r="C10" s="252"/>
      <c r="D10" s="253">
        <v>14</v>
      </c>
      <c r="E10" s="252"/>
    </row>
    <row r="11" spans="1:5" ht="15" hidden="1" customHeight="1">
      <c r="A11" s="250"/>
      <c r="B11" s="251"/>
      <c r="C11" s="252"/>
      <c r="D11" s="253">
        <v>15</v>
      </c>
      <c r="E11" s="252"/>
    </row>
    <row r="12" spans="1:5" ht="15" hidden="1" customHeight="1">
      <c r="A12" s="250"/>
      <c r="B12" s="251"/>
      <c r="C12" s="252"/>
      <c r="D12" s="253">
        <v>16</v>
      </c>
      <c r="E12" s="252"/>
    </row>
    <row r="13" spans="1:5" ht="15" hidden="1" customHeight="1">
      <c r="A13" s="250"/>
      <c r="B13" s="251"/>
      <c r="C13" s="252"/>
      <c r="D13" s="253">
        <v>17</v>
      </c>
      <c r="E13" s="252"/>
    </row>
    <row r="14" spans="1:5" ht="15" hidden="1" customHeight="1">
      <c r="A14" s="250"/>
      <c r="B14" s="251"/>
      <c r="C14" s="252"/>
      <c r="D14" s="253">
        <v>18</v>
      </c>
      <c r="E14" s="252"/>
    </row>
    <row r="15" spans="1:5" ht="15" hidden="1" customHeight="1">
      <c r="A15" s="250"/>
      <c r="B15" s="251"/>
      <c r="C15" s="252"/>
      <c r="D15" s="253">
        <v>19</v>
      </c>
      <c r="E15" s="252"/>
    </row>
    <row r="16" spans="1:5" ht="15" hidden="1" customHeight="1">
      <c r="A16" s="250"/>
      <c r="B16" s="251"/>
      <c r="C16" s="252"/>
      <c r="D16" s="253">
        <v>20</v>
      </c>
      <c r="E16" s="252"/>
    </row>
    <row r="17" spans="1:5" ht="15" hidden="1" customHeight="1">
      <c r="A17" s="250"/>
      <c r="B17" s="251"/>
      <c r="C17" s="252"/>
      <c r="D17" s="253">
        <v>21</v>
      </c>
      <c r="E17" s="252"/>
    </row>
    <row r="18" spans="1:5" ht="15" hidden="1" customHeight="1">
      <c r="A18" s="250"/>
      <c r="B18" s="251"/>
      <c r="C18" s="252"/>
      <c r="D18" s="253">
        <v>22</v>
      </c>
      <c r="E18" s="252"/>
    </row>
    <row r="19" spans="1:5" ht="15" hidden="1" customHeight="1">
      <c r="A19" s="250"/>
      <c r="B19" s="251"/>
      <c r="C19" s="252"/>
      <c r="D19" s="253">
        <v>23</v>
      </c>
      <c r="E19" s="252"/>
    </row>
    <row r="20" spans="1:5" ht="15" hidden="1" customHeight="1">
      <c r="A20" s="250"/>
      <c r="B20" s="251"/>
      <c r="C20" s="252"/>
      <c r="D20" s="253">
        <v>24</v>
      </c>
      <c r="E20" s="252"/>
    </row>
    <row r="21" spans="1:5" ht="15" hidden="1" customHeight="1">
      <c r="A21" s="250"/>
      <c r="B21" s="251"/>
      <c r="C21" s="252"/>
      <c r="D21" s="253">
        <v>25</v>
      </c>
      <c r="E21" s="252"/>
    </row>
    <row r="22" spans="1:5" ht="15" hidden="1" customHeight="1">
      <c r="A22" s="250"/>
      <c r="B22" s="251"/>
      <c r="C22" s="252"/>
      <c r="D22" s="253">
        <v>26</v>
      </c>
      <c r="E22" s="252"/>
    </row>
    <row r="23" spans="1:5" ht="15" hidden="1" customHeight="1">
      <c r="A23" s="250"/>
      <c r="B23" s="251"/>
      <c r="C23" s="252"/>
      <c r="D23" s="253">
        <v>27</v>
      </c>
      <c r="E23" s="252"/>
    </row>
    <row r="24" spans="1:5" ht="15" hidden="1" customHeight="1">
      <c r="A24" s="250"/>
      <c r="B24" s="251"/>
      <c r="C24" s="252"/>
      <c r="D24" s="253">
        <v>28</v>
      </c>
      <c r="E24" s="252"/>
    </row>
    <row r="25" spans="1:5" ht="15" hidden="1" customHeight="1">
      <c r="A25" s="250"/>
      <c r="B25" s="251"/>
      <c r="C25" s="252"/>
      <c r="D25" s="253">
        <v>29</v>
      </c>
      <c r="E25" s="252"/>
    </row>
    <row r="26" spans="1:5" ht="15" hidden="1" customHeight="1">
      <c r="A26" s="250"/>
      <c r="B26" s="251"/>
      <c r="C26" s="252"/>
      <c r="D26" s="253">
        <v>30</v>
      </c>
      <c r="E26" s="252"/>
    </row>
    <row r="27" spans="1:5" ht="15" hidden="1" customHeight="1">
      <c r="A27" s="250"/>
      <c r="B27" s="251"/>
      <c r="C27" s="252"/>
      <c r="D27" s="253">
        <v>31</v>
      </c>
      <c r="E27" s="252"/>
    </row>
    <row r="28" spans="1:5" ht="15" hidden="1" customHeight="1">
      <c r="A28" s="250"/>
      <c r="B28" s="251"/>
      <c r="C28" s="252"/>
      <c r="D28" s="253">
        <v>32</v>
      </c>
      <c r="E28" s="252"/>
    </row>
    <row r="29" spans="1:5" ht="15" hidden="1" customHeight="1">
      <c r="A29" s="250"/>
      <c r="B29" s="251"/>
      <c r="C29" s="252"/>
      <c r="D29" s="253">
        <v>33</v>
      </c>
      <c r="E29" s="252"/>
    </row>
    <row r="30" spans="1:5" ht="15" hidden="1" customHeight="1">
      <c r="A30" s="250"/>
      <c r="B30" s="251"/>
      <c r="C30" s="252"/>
      <c r="D30" s="253">
        <v>34</v>
      </c>
      <c r="E30" s="252"/>
    </row>
    <row r="31" spans="1:5" ht="15" hidden="1" customHeight="1">
      <c r="A31" s="250"/>
      <c r="B31" s="251"/>
      <c r="C31" s="252"/>
      <c r="D31" s="253">
        <v>35</v>
      </c>
      <c r="E31" s="252"/>
    </row>
    <row r="32" spans="1:5" ht="15" hidden="1" customHeight="1">
      <c r="A32" s="250"/>
      <c r="B32" s="251"/>
      <c r="C32" s="252"/>
      <c r="D32" s="253">
        <v>36</v>
      </c>
      <c r="E32" s="252"/>
    </row>
    <row r="33" spans="1:5" ht="15" hidden="1" customHeight="1">
      <c r="A33" s="250"/>
      <c r="B33" s="251"/>
      <c r="C33" s="252"/>
      <c r="D33" s="253">
        <v>37</v>
      </c>
      <c r="E33" s="252"/>
    </row>
    <row r="34" spans="1:5" ht="15" hidden="1" customHeight="1">
      <c r="A34" s="250"/>
      <c r="B34" s="251"/>
      <c r="C34" s="252"/>
      <c r="D34" s="253">
        <v>38</v>
      </c>
      <c r="E34" s="252"/>
    </row>
    <row r="35" spans="1:5" ht="15" hidden="1" customHeight="1">
      <c r="A35" s="250"/>
      <c r="B35" s="251"/>
      <c r="C35" s="252"/>
      <c r="D35" s="253">
        <v>39</v>
      </c>
      <c r="E35" s="252"/>
    </row>
    <row r="36" spans="1:5" ht="15" hidden="1" customHeight="1">
      <c r="A36" s="250"/>
      <c r="B36" s="251"/>
      <c r="C36" s="252"/>
      <c r="D36" s="253">
        <v>40</v>
      </c>
      <c r="E36" s="252"/>
    </row>
    <row r="37" spans="1:5" ht="15" hidden="1" customHeight="1">
      <c r="A37" s="250"/>
      <c r="B37" s="251"/>
      <c r="C37" s="252"/>
      <c r="D37" s="253">
        <v>41</v>
      </c>
      <c r="E37" s="252"/>
    </row>
    <row r="38" spans="1:5" ht="15" hidden="1" customHeight="1">
      <c r="A38" s="250"/>
      <c r="B38" s="251"/>
      <c r="C38" s="252"/>
      <c r="D38" s="253">
        <v>42</v>
      </c>
      <c r="E38" s="252"/>
    </row>
    <row r="39" spans="1:5" ht="15" hidden="1" customHeight="1">
      <c r="A39" s="250"/>
      <c r="B39" s="251"/>
      <c r="C39" s="252"/>
      <c r="D39" s="253">
        <v>43</v>
      </c>
      <c r="E39" s="252"/>
    </row>
    <row r="40" spans="1:5" ht="15" hidden="1" customHeight="1">
      <c r="A40" s="250"/>
      <c r="B40" s="251"/>
      <c r="C40" s="252"/>
      <c r="D40" s="253">
        <v>44</v>
      </c>
      <c r="E40" s="252"/>
    </row>
    <row r="41" spans="1:5" ht="15" hidden="1" customHeight="1">
      <c r="A41" s="250"/>
      <c r="B41" s="251"/>
      <c r="C41" s="252"/>
      <c r="D41" s="253">
        <v>45</v>
      </c>
      <c r="E41" s="252"/>
    </row>
    <row r="42" spans="1:5" ht="15" hidden="1" customHeight="1">
      <c r="A42" s="250"/>
      <c r="B42" s="251"/>
      <c r="C42" s="252"/>
      <c r="D42" s="253">
        <v>46</v>
      </c>
      <c r="E42" s="252"/>
    </row>
    <row r="43" spans="1:5" ht="15" hidden="1" customHeight="1">
      <c r="A43" s="250"/>
      <c r="B43" s="251"/>
      <c r="C43" s="252"/>
      <c r="D43" s="253">
        <v>47</v>
      </c>
      <c r="E43" s="252"/>
    </row>
    <row r="44" spans="1:5" ht="15" hidden="1" customHeight="1">
      <c r="A44" s="250"/>
      <c r="B44" s="251"/>
      <c r="C44" s="252"/>
      <c r="D44" s="253">
        <v>48</v>
      </c>
      <c r="E44" s="252"/>
    </row>
    <row r="45" spans="1:5" ht="15" hidden="1" customHeight="1">
      <c r="A45" s="250"/>
      <c r="B45" s="251"/>
      <c r="C45" s="252"/>
      <c r="D45" s="253">
        <v>49</v>
      </c>
      <c r="E45" s="252"/>
    </row>
    <row r="46" spans="1:5" ht="15" hidden="1" customHeight="1">
      <c r="A46" s="250"/>
      <c r="B46" s="251"/>
      <c r="C46" s="252"/>
      <c r="D46" s="253">
        <v>50</v>
      </c>
      <c r="E46" s="252"/>
    </row>
    <row r="47" spans="1:5" ht="15" hidden="1" customHeight="1">
      <c r="A47" s="250"/>
      <c r="B47" s="251"/>
      <c r="C47" s="252"/>
      <c r="D47" s="253">
        <v>51</v>
      </c>
      <c r="E47" s="252"/>
    </row>
    <row r="48" spans="1:5" ht="15" hidden="1" customHeight="1">
      <c r="A48" s="250"/>
      <c r="B48" s="251"/>
      <c r="C48" s="252"/>
      <c r="D48" s="253">
        <v>52</v>
      </c>
      <c r="E48" s="252"/>
    </row>
    <row r="49" spans="1:5" ht="15" hidden="1" customHeight="1">
      <c r="A49" s="250"/>
      <c r="B49" s="251"/>
      <c r="C49" s="252"/>
      <c r="D49" s="253">
        <v>53</v>
      </c>
      <c r="E49" s="252"/>
    </row>
    <row r="50" spans="1:5" ht="15" hidden="1" customHeight="1">
      <c r="A50" s="250"/>
      <c r="B50" s="251"/>
      <c r="C50" s="252"/>
      <c r="D50" s="253">
        <v>54</v>
      </c>
      <c r="E50" s="252"/>
    </row>
    <row r="51" spans="1:5" ht="15" hidden="1" customHeight="1">
      <c r="A51" s="250"/>
      <c r="B51" s="251"/>
      <c r="C51" s="252"/>
      <c r="D51" s="253">
        <v>55</v>
      </c>
      <c r="E51" s="252"/>
    </row>
    <row r="52" spans="1:5" ht="15" hidden="1" customHeight="1">
      <c r="A52" s="250"/>
      <c r="B52" s="251"/>
      <c r="C52" s="252"/>
      <c r="D52" s="253">
        <v>56</v>
      </c>
      <c r="E52" s="252"/>
    </row>
    <row r="53" spans="1:5" ht="15" hidden="1" customHeight="1">
      <c r="A53" s="250"/>
      <c r="B53" s="251"/>
      <c r="C53" s="252"/>
      <c r="D53" s="253">
        <v>57</v>
      </c>
      <c r="E53" s="252"/>
    </row>
    <row r="54" spans="1:5" ht="15" hidden="1" customHeight="1">
      <c r="A54" s="250"/>
      <c r="B54" s="251"/>
      <c r="C54" s="252"/>
      <c r="D54" s="253">
        <v>58</v>
      </c>
      <c r="E54" s="252"/>
    </row>
    <row r="55" spans="1:5" ht="15" hidden="1" customHeight="1">
      <c r="A55" s="250"/>
      <c r="B55" s="251"/>
      <c r="C55" s="252"/>
      <c r="D55" s="253">
        <v>59</v>
      </c>
      <c r="E55" s="252"/>
    </row>
    <row r="56" spans="1:5" ht="15" hidden="1" customHeight="1">
      <c r="A56" s="250"/>
      <c r="B56" s="251"/>
      <c r="C56" s="252"/>
      <c r="D56" s="253">
        <v>60</v>
      </c>
      <c r="E56" s="252"/>
    </row>
    <row r="57" spans="1:5" ht="15" hidden="1" customHeight="1">
      <c r="A57" s="250"/>
      <c r="B57" s="251"/>
      <c r="C57" s="252"/>
      <c r="D57" s="253">
        <v>61</v>
      </c>
      <c r="E57" s="252"/>
    </row>
    <row r="58" spans="1:5" ht="15" hidden="1" customHeight="1">
      <c r="A58" s="250"/>
      <c r="B58" s="251"/>
      <c r="C58" s="252"/>
      <c r="D58" s="253">
        <v>62</v>
      </c>
      <c r="E58" s="252"/>
    </row>
    <row r="59" spans="1:5" ht="15" hidden="1" customHeight="1">
      <c r="A59" s="250"/>
      <c r="B59" s="251"/>
      <c r="C59" s="252"/>
      <c r="D59" s="253">
        <v>63</v>
      </c>
      <c r="E59" s="252"/>
    </row>
    <row r="60" spans="1:5" ht="15" hidden="1" customHeight="1">
      <c r="A60" s="250"/>
      <c r="B60" s="251"/>
      <c r="C60" s="252"/>
      <c r="D60" s="253">
        <v>64</v>
      </c>
      <c r="E60" s="252"/>
    </row>
    <row r="61" spans="1:5" ht="15" hidden="1" customHeight="1">
      <c r="A61" s="250"/>
      <c r="B61" s="251"/>
      <c r="C61" s="252"/>
      <c r="D61" s="253">
        <v>65</v>
      </c>
      <c r="E61" s="252"/>
    </row>
    <row r="62" spans="1:5" ht="15" hidden="1" customHeight="1">
      <c r="A62" s="250"/>
      <c r="B62" s="251"/>
      <c r="C62" s="252"/>
      <c r="D62" s="253">
        <v>66</v>
      </c>
      <c r="E62" s="252"/>
    </row>
    <row r="63" spans="1:5" ht="15" hidden="1" customHeight="1">
      <c r="A63" s="250"/>
      <c r="B63" s="251"/>
      <c r="C63" s="252"/>
      <c r="D63" s="253">
        <v>67</v>
      </c>
      <c r="E63" s="252"/>
    </row>
    <row r="64" spans="1:5" ht="15" hidden="1" customHeight="1">
      <c r="A64" s="250"/>
      <c r="B64" s="251"/>
      <c r="C64" s="252"/>
      <c r="D64" s="253">
        <v>68</v>
      </c>
      <c r="E64" s="252"/>
    </row>
    <row r="65" spans="1:5" ht="15" hidden="1" customHeight="1">
      <c r="A65" s="250"/>
      <c r="B65" s="251"/>
      <c r="C65" s="252"/>
      <c r="D65" s="253">
        <v>69</v>
      </c>
      <c r="E65" s="252"/>
    </row>
    <row r="66" spans="1:5" ht="15" hidden="1" customHeight="1">
      <c r="A66" s="250"/>
      <c r="B66" s="251"/>
      <c r="C66" s="252"/>
      <c r="D66" s="253">
        <v>70</v>
      </c>
      <c r="E66" s="252"/>
    </row>
    <row r="67" spans="1:5" ht="15" hidden="1" customHeight="1">
      <c r="A67" s="250"/>
      <c r="B67" s="251"/>
      <c r="C67" s="252"/>
      <c r="D67" s="253">
        <v>71</v>
      </c>
      <c r="E67" s="252"/>
    </row>
    <row r="68" spans="1:5" ht="15" hidden="1" customHeight="1">
      <c r="A68" s="250"/>
      <c r="B68" s="251"/>
      <c r="C68" s="252"/>
      <c r="D68" s="253">
        <v>72</v>
      </c>
      <c r="E68" s="252"/>
    </row>
    <row r="69" spans="1:5" ht="15" hidden="1" customHeight="1">
      <c r="A69" s="250"/>
      <c r="B69" s="251"/>
      <c r="C69" s="252"/>
      <c r="D69" s="253">
        <v>73</v>
      </c>
      <c r="E69" s="252"/>
    </row>
    <row r="70" spans="1:5" ht="15" hidden="1" customHeight="1">
      <c r="A70" s="250"/>
      <c r="B70" s="251"/>
      <c r="C70" s="252"/>
      <c r="D70" s="253">
        <v>74</v>
      </c>
      <c r="E70" s="252"/>
    </row>
    <row r="71" spans="1:5" ht="15" hidden="1" customHeight="1">
      <c r="A71" s="250"/>
      <c r="B71" s="251"/>
      <c r="C71" s="252"/>
      <c r="D71" s="253">
        <v>75</v>
      </c>
      <c r="E71" s="252"/>
    </row>
    <row r="72" spans="1:5" ht="15" hidden="1" customHeight="1">
      <c r="A72" s="250"/>
      <c r="B72" s="251"/>
      <c r="C72" s="252"/>
      <c r="D72" s="253">
        <v>76</v>
      </c>
      <c r="E72" s="252"/>
    </row>
    <row r="73" spans="1:5" ht="15" hidden="1" customHeight="1">
      <c r="A73" s="250"/>
      <c r="B73" s="251"/>
      <c r="C73" s="252"/>
      <c r="D73" s="253">
        <v>77</v>
      </c>
      <c r="E73" s="252"/>
    </row>
    <row r="74" spans="1:5" ht="15" hidden="1" customHeight="1">
      <c r="A74" s="250"/>
      <c r="B74" s="251"/>
      <c r="C74" s="252"/>
      <c r="D74" s="253">
        <v>78</v>
      </c>
      <c r="E74" s="252"/>
    </row>
    <row r="75" spans="1:5" ht="15" hidden="1" customHeight="1">
      <c r="A75" s="250"/>
      <c r="B75" s="251"/>
      <c r="C75" s="252"/>
      <c r="D75" s="253">
        <v>79</v>
      </c>
      <c r="E75" s="252"/>
    </row>
    <row r="76" spans="1:5" ht="15" hidden="1" customHeight="1">
      <c r="A76" s="250"/>
      <c r="B76" s="251"/>
      <c r="C76" s="252"/>
      <c r="D76" s="253">
        <v>80</v>
      </c>
      <c r="E76" s="252"/>
    </row>
    <row r="77" spans="1:5" ht="15" hidden="1" customHeight="1">
      <c r="A77" s="250"/>
      <c r="B77" s="251"/>
      <c r="C77" s="252"/>
      <c r="D77" s="253">
        <v>81</v>
      </c>
      <c r="E77" s="252"/>
    </row>
    <row r="78" spans="1:5" ht="15" customHeight="1">
      <c r="A78" s="417" t="s">
        <v>16</v>
      </c>
      <c r="B78" s="417"/>
      <c r="C78" s="254"/>
      <c r="D78" s="255">
        <v>1</v>
      </c>
      <c r="E78" s="256" t="s">
        <v>59</v>
      </c>
    </row>
    <row r="79" spans="1:5" ht="14.25" customHeight="1">
      <c r="A79" s="250"/>
      <c r="B79" s="265" t="s">
        <v>180</v>
      </c>
      <c r="C79" s="266" t="s">
        <v>23</v>
      </c>
      <c r="D79" s="265" t="s">
        <v>185</v>
      </c>
      <c r="E79" s="266" t="s">
        <v>21</v>
      </c>
    </row>
    <row r="80" spans="1:5" ht="14.25" customHeight="1">
      <c r="A80" s="250"/>
      <c r="B80" s="265" t="s">
        <v>181</v>
      </c>
      <c r="C80" s="266" t="s">
        <v>25</v>
      </c>
      <c r="D80" s="265" t="s">
        <v>190</v>
      </c>
      <c r="E80" s="266" t="s">
        <v>179</v>
      </c>
    </row>
    <row r="81" spans="1:5" ht="14.25" customHeight="1">
      <c r="A81" s="250"/>
      <c r="B81" s="265" t="s">
        <v>182</v>
      </c>
      <c r="C81" s="266" t="s">
        <v>189</v>
      </c>
      <c r="D81" s="265" t="s">
        <v>191</v>
      </c>
      <c r="E81" s="266" t="s">
        <v>22</v>
      </c>
    </row>
    <row r="82" spans="1:5" ht="14.25" customHeight="1">
      <c r="A82" s="250"/>
      <c r="B82" s="265" t="s">
        <v>185</v>
      </c>
      <c r="C82" s="266" t="s">
        <v>27</v>
      </c>
      <c r="D82" s="265" t="s">
        <v>195</v>
      </c>
      <c r="E82" s="266" t="s">
        <v>23</v>
      </c>
    </row>
    <row r="83" spans="1:5" ht="24.75" customHeight="1">
      <c r="A83" s="417" t="s">
        <v>17</v>
      </c>
      <c r="B83" s="417"/>
      <c r="C83" s="254"/>
      <c r="D83" s="255">
        <v>1</v>
      </c>
      <c r="E83" s="256" t="s">
        <v>60</v>
      </c>
    </row>
    <row r="84" spans="1:5" ht="14.25" customHeight="1">
      <c r="A84" s="250"/>
      <c r="B84" s="265" t="s">
        <v>180</v>
      </c>
      <c r="C84" s="266" t="s">
        <v>23</v>
      </c>
      <c r="D84" s="265" t="s">
        <v>185</v>
      </c>
      <c r="E84" s="266" t="s">
        <v>21</v>
      </c>
    </row>
    <row r="85" spans="1:5" ht="14.25" customHeight="1">
      <c r="A85" s="250"/>
      <c r="B85" s="265" t="s">
        <v>182</v>
      </c>
      <c r="C85" s="266" t="s">
        <v>25</v>
      </c>
      <c r="D85" s="265" t="s">
        <v>190</v>
      </c>
      <c r="E85" s="266" t="s">
        <v>22</v>
      </c>
    </row>
    <row r="86" spans="1:5" ht="14.25" customHeight="1">
      <c r="A86" s="250"/>
      <c r="B86" s="265" t="s">
        <v>185</v>
      </c>
      <c r="C86" s="266" t="s">
        <v>189</v>
      </c>
      <c r="D86" s="265" t="s">
        <v>191</v>
      </c>
      <c r="E86" s="266" t="s">
        <v>23</v>
      </c>
    </row>
    <row r="87" spans="1:5" ht="15" hidden="1" customHeight="1">
      <c r="A87" s="250"/>
      <c r="B87" s="251"/>
      <c r="C87" s="252"/>
      <c r="D87" s="253">
        <v>17</v>
      </c>
      <c r="E87" s="252"/>
    </row>
    <row r="88" spans="1:5" ht="15" hidden="1" customHeight="1">
      <c r="A88" s="250"/>
      <c r="B88" s="251"/>
      <c r="C88" s="252"/>
      <c r="D88" s="253">
        <v>18</v>
      </c>
      <c r="E88" s="252"/>
    </row>
    <row r="89" spans="1:5" ht="15" hidden="1" customHeight="1">
      <c r="A89" s="250"/>
      <c r="B89" s="251"/>
      <c r="C89" s="252"/>
      <c r="D89" s="253">
        <v>19</v>
      </c>
      <c r="E89" s="252"/>
    </row>
    <row r="90" spans="1:5" ht="15" hidden="1" customHeight="1">
      <c r="A90" s="250"/>
      <c r="B90" s="251"/>
      <c r="C90" s="252"/>
      <c r="D90" s="253">
        <v>20</v>
      </c>
      <c r="E90" s="252"/>
    </row>
    <row r="91" spans="1:5" ht="15" hidden="1" customHeight="1">
      <c r="A91" s="250"/>
      <c r="B91" s="251"/>
      <c r="C91" s="252"/>
      <c r="D91" s="253">
        <v>21</v>
      </c>
      <c r="E91" s="252"/>
    </row>
    <row r="92" spans="1:5" ht="15" hidden="1" customHeight="1">
      <c r="A92" s="250"/>
      <c r="B92" s="251"/>
      <c r="C92" s="252"/>
      <c r="D92" s="253">
        <v>22</v>
      </c>
      <c r="E92" s="252"/>
    </row>
    <row r="93" spans="1:5" ht="15" hidden="1" customHeight="1">
      <c r="A93" s="250"/>
      <c r="B93" s="251"/>
      <c r="C93" s="252"/>
      <c r="D93" s="253">
        <v>23</v>
      </c>
      <c r="E93" s="252"/>
    </row>
    <row r="94" spans="1:5" ht="15" hidden="1" customHeight="1">
      <c r="A94" s="250"/>
      <c r="B94" s="251"/>
      <c r="C94" s="252"/>
      <c r="D94" s="253">
        <v>24</v>
      </c>
      <c r="E94" s="252"/>
    </row>
    <row r="95" spans="1:5" ht="15" hidden="1" customHeight="1">
      <c r="A95" s="250"/>
      <c r="B95" s="251"/>
      <c r="C95" s="252"/>
      <c r="D95" s="253">
        <v>25</v>
      </c>
      <c r="E95" s="252"/>
    </row>
    <row r="96" spans="1:5" ht="15" hidden="1" customHeight="1">
      <c r="A96" s="250"/>
      <c r="B96" s="251"/>
      <c r="C96" s="252"/>
      <c r="D96" s="253">
        <v>26</v>
      </c>
      <c r="E96" s="252"/>
    </row>
    <row r="97" spans="1:5" ht="15" hidden="1" customHeight="1">
      <c r="A97" s="250"/>
      <c r="B97" s="251"/>
      <c r="C97" s="252"/>
      <c r="D97" s="253">
        <v>27</v>
      </c>
      <c r="E97" s="252"/>
    </row>
    <row r="98" spans="1:5" ht="15" hidden="1" customHeight="1">
      <c r="A98" s="250"/>
      <c r="B98" s="251"/>
      <c r="C98" s="252"/>
      <c r="D98" s="253">
        <v>28</v>
      </c>
      <c r="E98" s="252"/>
    </row>
    <row r="99" spans="1:5" ht="15" hidden="1" customHeight="1">
      <c r="A99" s="250"/>
      <c r="B99" s="251"/>
      <c r="C99" s="252"/>
      <c r="D99" s="253">
        <v>29</v>
      </c>
      <c r="E99" s="252"/>
    </row>
    <row r="100" spans="1:5" ht="15" hidden="1" customHeight="1">
      <c r="A100" s="250"/>
      <c r="B100" s="251"/>
      <c r="C100" s="252"/>
      <c r="D100" s="253">
        <v>30</v>
      </c>
      <c r="E100" s="252"/>
    </row>
    <row r="101" spans="1:5" ht="15" hidden="1" customHeight="1">
      <c r="A101" s="250"/>
      <c r="B101" s="251"/>
      <c r="C101" s="252"/>
      <c r="D101" s="253">
        <v>31</v>
      </c>
      <c r="E101" s="252"/>
    </row>
    <row r="102" spans="1:5" ht="15" hidden="1" customHeight="1">
      <c r="A102" s="250"/>
      <c r="B102" s="251"/>
      <c r="C102" s="252"/>
      <c r="D102" s="253">
        <v>32</v>
      </c>
      <c r="E102" s="252"/>
    </row>
    <row r="103" spans="1:5" ht="15" hidden="1" customHeight="1">
      <c r="A103" s="250"/>
      <c r="B103" s="251"/>
      <c r="C103" s="252"/>
      <c r="D103" s="253">
        <v>33</v>
      </c>
      <c r="E103" s="252"/>
    </row>
    <row r="104" spans="1:5" ht="15" hidden="1" customHeight="1">
      <c r="A104" s="250"/>
      <c r="B104" s="251"/>
      <c r="C104" s="252"/>
      <c r="D104" s="253">
        <v>34</v>
      </c>
      <c r="E104" s="252"/>
    </row>
    <row r="105" spans="1:5" ht="15" hidden="1" customHeight="1">
      <c r="A105" s="250"/>
      <c r="B105" s="251"/>
      <c r="C105" s="252"/>
      <c r="D105" s="253">
        <v>35</v>
      </c>
      <c r="E105" s="252"/>
    </row>
    <row r="106" spans="1:5" ht="15" hidden="1" customHeight="1">
      <c r="A106" s="250"/>
      <c r="B106" s="251"/>
      <c r="C106" s="252"/>
      <c r="D106" s="253">
        <v>36</v>
      </c>
      <c r="E106" s="252"/>
    </row>
    <row r="107" spans="1:5" ht="15" hidden="1" customHeight="1">
      <c r="A107" s="250"/>
      <c r="B107" s="251"/>
      <c r="C107" s="252"/>
      <c r="D107" s="253">
        <v>37</v>
      </c>
      <c r="E107" s="252"/>
    </row>
    <row r="108" spans="1:5" ht="15" hidden="1" customHeight="1">
      <c r="A108" s="250"/>
      <c r="B108" s="251"/>
      <c r="C108" s="252"/>
      <c r="D108" s="253">
        <v>38</v>
      </c>
      <c r="E108" s="252"/>
    </row>
    <row r="109" spans="1:5" ht="15" hidden="1" customHeight="1">
      <c r="A109" s="250"/>
      <c r="B109" s="251"/>
      <c r="C109" s="252"/>
      <c r="D109" s="253">
        <v>39</v>
      </c>
      <c r="E109" s="252"/>
    </row>
    <row r="110" spans="1:5" ht="15" hidden="1" customHeight="1">
      <c r="A110" s="250"/>
      <c r="B110" s="251"/>
      <c r="C110" s="252"/>
      <c r="D110" s="253">
        <v>40</v>
      </c>
      <c r="E110" s="252"/>
    </row>
    <row r="111" spans="1:5" ht="15" hidden="1" customHeight="1">
      <c r="A111" s="250"/>
      <c r="B111" s="251"/>
      <c r="C111" s="252"/>
      <c r="D111" s="253">
        <v>41</v>
      </c>
      <c r="E111" s="252"/>
    </row>
    <row r="112" spans="1:5" ht="15" hidden="1" customHeight="1">
      <c r="A112" s="250"/>
      <c r="B112" s="251"/>
      <c r="C112" s="252"/>
      <c r="D112" s="253">
        <v>42</v>
      </c>
      <c r="E112" s="252"/>
    </row>
    <row r="113" spans="1:5" ht="15" hidden="1" customHeight="1">
      <c r="A113" s="250"/>
      <c r="B113" s="251"/>
      <c r="C113" s="252"/>
      <c r="D113" s="253">
        <v>43</v>
      </c>
      <c r="E113" s="252"/>
    </row>
    <row r="114" spans="1:5" ht="15" hidden="1" customHeight="1">
      <c r="A114" s="250"/>
      <c r="B114" s="251"/>
      <c r="C114" s="252"/>
      <c r="D114" s="253">
        <v>44</v>
      </c>
      <c r="E114" s="252"/>
    </row>
    <row r="115" spans="1:5" ht="15" hidden="1" customHeight="1">
      <c r="A115" s="250"/>
      <c r="B115" s="251"/>
      <c r="C115" s="252"/>
      <c r="D115" s="253">
        <v>45</v>
      </c>
      <c r="E115" s="252"/>
    </row>
    <row r="116" spans="1:5" ht="15" hidden="1" customHeight="1">
      <c r="A116" s="250"/>
      <c r="B116" s="251"/>
      <c r="C116" s="252"/>
      <c r="D116" s="253">
        <v>46</v>
      </c>
      <c r="E116" s="252"/>
    </row>
    <row r="117" spans="1:5" ht="15" hidden="1" customHeight="1">
      <c r="A117" s="250"/>
      <c r="B117" s="251"/>
      <c r="C117" s="252"/>
      <c r="D117" s="253">
        <v>47</v>
      </c>
      <c r="E117" s="252"/>
    </row>
    <row r="118" spans="1:5" ht="15" hidden="1" customHeight="1">
      <c r="A118" s="250"/>
      <c r="B118" s="251"/>
      <c r="C118" s="252"/>
      <c r="D118" s="253">
        <v>48</v>
      </c>
      <c r="E118" s="252"/>
    </row>
    <row r="119" spans="1:5" ht="15" hidden="1" customHeight="1">
      <c r="A119" s="250"/>
      <c r="B119" s="251"/>
      <c r="C119" s="252"/>
      <c r="D119" s="253">
        <v>49</v>
      </c>
      <c r="E119" s="252"/>
    </row>
    <row r="120" spans="1:5" ht="15" hidden="1" customHeight="1">
      <c r="A120" s="250"/>
      <c r="B120" s="251"/>
      <c r="C120" s="252"/>
      <c r="D120" s="253">
        <v>50</v>
      </c>
      <c r="E120" s="252"/>
    </row>
    <row r="121" spans="1:5" ht="15" hidden="1" customHeight="1">
      <c r="A121" s="250"/>
      <c r="B121" s="251"/>
      <c r="C121" s="252"/>
      <c r="D121" s="253">
        <v>51</v>
      </c>
      <c r="E121" s="252"/>
    </row>
    <row r="122" spans="1:5" ht="15" hidden="1" customHeight="1">
      <c r="A122" s="250"/>
      <c r="B122" s="251"/>
      <c r="C122" s="252"/>
      <c r="D122" s="253">
        <v>52</v>
      </c>
      <c r="E122" s="252"/>
    </row>
    <row r="123" spans="1:5" ht="15" hidden="1" customHeight="1">
      <c r="A123" s="250"/>
      <c r="B123" s="251"/>
      <c r="C123" s="252"/>
      <c r="D123" s="253">
        <v>53</v>
      </c>
      <c r="E123" s="252"/>
    </row>
    <row r="124" spans="1:5" ht="15" hidden="1" customHeight="1">
      <c r="A124" s="250"/>
      <c r="B124" s="251"/>
      <c r="C124" s="252"/>
      <c r="D124" s="253">
        <v>54</v>
      </c>
      <c r="E124" s="252"/>
    </row>
    <row r="125" spans="1:5" ht="15" hidden="1" customHeight="1">
      <c r="A125" s="250"/>
      <c r="B125" s="251"/>
      <c r="C125" s="252"/>
      <c r="D125" s="253">
        <v>55</v>
      </c>
      <c r="E125" s="252"/>
    </row>
    <row r="126" spans="1:5" ht="15" hidden="1" customHeight="1">
      <c r="A126" s="250"/>
      <c r="B126" s="251"/>
      <c r="C126" s="252"/>
      <c r="D126" s="253">
        <v>56</v>
      </c>
      <c r="E126" s="252"/>
    </row>
    <row r="127" spans="1:5" ht="15" hidden="1" customHeight="1">
      <c r="A127" s="250"/>
      <c r="B127" s="251"/>
      <c r="C127" s="252"/>
      <c r="D127" s="253">
        <v>57</v>
      </c>
      <c r="E127" s="252"/>
    </row>
    <row r="128" spans="1:5" ht="15" hidden="1" customHeight="1">
      <c r="A128" s="250"/>
      <c r="B128" s="251"/>
      <c r="C128" s="252"/>
      <c r="D128" s="253">
        <v>58</v>
      </c>
      <c r="E128" s="252"/>
    </row>
    <row r="129" spans="1:5" ht="15" hidden="1" customHeight="1">
      <c r="A129" s="250"/>
      <c r="B129" s="251"/>
      <c r="C129" s="252"/>
      <c r="D129" s="253">
        <v>59</v>
      </c>
      <c r="E129" s="252"/>
    </row>
    <row r="130" spans="1:5" ht="15" hidden="1" customHeight="1">
      <c r="A130" s="250"/>
      <c r="B130" s="251"/>
      <c r="C130" s="252"/>
      <c r="D130" s="253">
        <v>60</v>
      </c>
      <c r="E130" s="252"/>
    </row>
    <row r="131" spans="1:5" ht="15" hidden="1" customHeight="1">
      <c r="A131" s="250"/>
      <c r="B131" s="251"/>
      <c r="C131" s="252"/>
      <c r="D131" s="253">
        <v>61</v>
      </c>
      <c r="E131" s="252"/>
    </row>
    <row r="132" spans="1:5" ht="15" hidden="1" customHeight="1">
      <c r="A132" s="250"/>
      <c r="B132" s="251"/>
      <c r="C132" s="252"/>
      <c r="D132" s="253">
        <v>62</v>
      </c>
      <c r="E132" s="252"/>
    </row>
    <row r="133" spans="1:5" ht="15" hidden="1" customHeight="1">
      <c r="A133" s="250"/>
      <c r="B133" s="251"/>
      <c r="C133" s="252"/>
      <c r="D133" s="253">
        <v>63</v>
      </c>
      <c r="E133" s="252"/>
    </row>
    <row r="134" spans="1:5" ht="15" hidden="1" customHeight="1">
      <c r="A134" s="250"/>
      <c r="B134" s="251"/>
      <c r="C134" s="252"/>
      <c r="D134" s="253">
        <v>64</v>
      </c>
      <c r="E134" s="252"/>
    </row>
    <row r="135" spans="1:5" ht="15" hidden="1" customHeight="1">
      <c r="A135" s="250"/>
      <c r="B135" s="251"/>
      <c r="C135" s="252"/>
      <c r="D135" s="253">
        <v>65</v>
      </c>
      <c r="E135" s="252"/>
    </row>
    <row r="136" spans="1:5" ht="15" hidden="1" customHeight="1">
      <c r="A136" s="250"/>
      <c r="B136" s="251"/>
      <c r="C136" s="252"/>
      <c r="D136" s="253">
        <v>66</v>
      </c>
      <c r="E136" s="252"/>
    </row>
    <row r="137" spans="1:5" ht="15" hidden="1" customHeight="1">
      <c r="A137" s="250"/>
      <c r="B137" s="251"/>
      <c r="C137" s="252"/>
      <c r="D137" s="253">
        <v>67</v>
      </c>
      <c r="E137" s="252"/>
    </row>
    <row r="138" spans="1:5" ht="15" hidden="1" customHeight="1">
      <c r="A138" s="250"/>
      <c r="B138" s="251"/>
      <c r="C138" s="252"/>
      <c r="D138" s="253">
        <v>68</v>
      </c>
      <c r="E138" s="252"/>
    </row>
    <row r="139" spans="1:5" ht="15" hidden="1" customHeight="1">
      <c r="A139" s="250"/>
      <c r="B139" s="251"/>
      <c r="C139" s="252"/>
      <c r="D139" s="253">
        <v>69</v>
      </c>
      <c r="E139" s="252"/>
    </row>
    <row r="140" spans="1:5" ht="15" hidden="1" customHeight="1">
      <c r="A140" s="250"/>
      <c r="B140" s="251"/>
      <c r="C140" s="252"/>
      <c r="D140" s="253">
        <v>70</v>
      </c>
      <c r="E140" s="252"/>
    </row>
    <row r="141" spans="1:5" ht="15" hidden="1" customHeight="1">
      <c r="A141" s="250"/>
      <c r="B141" s="251"/>
      <c r="C141" s="252"/>
      <c r="D141" s="253">
        <v>71</v>
      </c>
      <c r="E141" s="252"/>
    </row>
    <row r="142" spans="1:5" ht="15" hidden="1" customHeight="1">
      <c r="A142" s="250"/>
      <c r="B142" s="251"/>
      <c r="C142" s="252"/>
      <c r="D142" s="253">
        <v>72</v>
      </c>
      <c r="E142" s="252"/>
    </row>
    <row r="143" spans="1:5" ht="15" hidden="1" customHeight="1">
      <c r="A143" s="250"/>
      <c r="B143" s="251"/>
      <c r="C143" s="252"/>
      <c r="D143" s="253">
        <v>73</v>
      </c>
      <c r="E143" s="252"/>
    </row>
    <row r="144" spans="1:5" ht="15" hidden="1" customHeight="1">
      <c r="A144" s="250"/>
      <c r="B144" s="251"/>
      <c r="C144" s="252"/>
      <c r="D144" s="253">
        <v>74</v>
      </c>
      <c r="E144" s="252"/>
    </row>
    <row r="145" spans="1:5" ht="15" hidden="1" customHeight="1">
      <c r="A145" s="250"/>
      <c r="B145" s="251"/>
      <c r="C145" s="252"/>
      <c r="D145" s="253">
        <v>75</v>
      </c>
      <c r="E145" s="252"/>
    </row>
    <row r="146" spans="1:5" ht="15" hidden="1" customHeight="1">
      <c r="A146" s="250"/>
      <c r="B146" s="251"/>
      <c r="C146" s="252"/>
      <c r="D146" s="253">
        <v>76</v>
      </c>
      <c r="E146" s="252"/>
    </row>
    <row r="147" spans="1:5" ht="15" hidden="1" customHeight="1">
      <c r="A147" s="250"/>
      <c r="B147" s="251"/>
      <c r="C147" s="252"/>
      <c r="D147" s="253">
        <v>77</v>
      </c>
      <c r="E147" s="252"/>
    </row>
    <row r="148" spans="1:5" ht="15" hidden="1" customHeight="1">
      <c r="A148" s="250"/>
      <c r="B148" s="251"/>
      <c r="C148" s="252"/>
      <c r="D148" s="253">
        <v>78</v>
      </c>
      <c r="E148" s="252"/>
    </row>
    <row r="149" spans="1:5" ht="15" hidden="1" customHeight="1">
      <c r="A149" s="250"/>
      <c r="B149" s="251"/>
      <c r="C149" s="252"/>
      <c r="D149" s="253">
        <v>79</v>
      </c>
      <c r="E149" s="252"/>
    </row>
    <row r="150" spans="1:5" ht="15" hidden="1" customHeight="1">
      <c r="A150" s="250"/>
      <c r="B150" s="251"/>
      <c r="C150" s="252"/>
      <c r="D150" s="253">
        <v>80</v>
      </c>
      <c r="E150" s="252"/>
    </row>
    <row r="151" spans="1:5" ht="15" hidden="1" customHeight="1">
      <c r="A151" s="250"/>
      <c r="B151" s="251"/>
      <c r="C151" s="252"/>
      <c r="D151" s="253">
        <v>81</v>
      </c>
      <c r="E151" s="252"/>
    </row>
    <row r="152" spans="1:5" ht="15" hidden="1" customHeight="1">
      <c r="A152" s="250"/>
      <c r="B152" s="265" t="s">
        <v>198</v>
      </c>
      <c r="C152" s="266" t="s">
        <v>34</v>
      </c>
      <c r="D152" s="253"/>
      <c r="E152" s="266" t="s">
        <v>34</v>
      </c>
    </row>
    <row r="153" spans="1:5" ht="15" hidden="1" customHeight="1">
      <c r="A153" s="250"/>
      <c r="B153" s="265" t="s">
        <v>199</v>
      </c>
      <c r="C153" s="266" t="s">
        <v>36</v>
      </c>
      <c r="D153" s="253"/>
      <c r="E153" s="266" t="s">
        <v>36</v>
      </c>
    </row>
    <row r="154" spans="1:5" ht="15" hidden="1" customHeight="1">
      <c r="A154" s="250"/>
      <c r="B154" s="265" t="s">
        <v>200</v>
      </c>
      <c r="C154" s="266" t="s">
        <v>38</v>
      </c>
      <c r="D154" s="253"/>
      <c r="E154" s="266" t="s">
        <v>38</v>
      </c>
    </row>
    <row r="155" spans="1:5" ht="15" hidden="1" customHeight="1">
      <c r="A155" s="250"/>
      <c r="B155" s="265" t="s">
        <v>201</v>
      </c>
      <c r="C155" s="266" t="s">
        <v>40</v>
      </c>
      <c r="D155" s="253"/>
      <c r="E155" s="266" t="s">
        <v>40</v>
      </c>
    </row>
    <row r="156" spans="1:5" ht="15" hidden="1" customHeight="1">
      <c r="A156" s="250"/>
      <c r="B156" s="265" t="s">
        <v>202</v>
      </c>
      <c r="C156" s="266" t="s">
        <v>46</v>
      </c>
      <c r="D156" s="265" t="s">
        <v>202</v>
      </c>
      <c r="E156" s="266" t="s">
        <v>46</v>
      </c>
    </row>
    <row r="157" spans="1:5" ht="15" hidden="1" customHeight="1">
      <c r="A157" s="250"/>
      <c r="B157" s="251"/>
      <c r="C157" s="252"/>
      <c r="D157" s="253">
        <v>80</v>
      </c>
      <c r="E157" s="252"/>
    </row>
    <row r="158" spans="1:5" ht="15" hidden="1" customHeight="1">
      <c r="A158" s="250"/>
      <c r="B158" s="251"/>
      <c r="C158" s="252"/>
      <c r="D158" s="253">
        <v>81</v>
      </c>
      <c r="E158" s="252"/>
    </row>
    <row r="159" spans="1:5" ht="13.5" customHeight="1">
      <c r="A159" s="417" t="s">
        <v>18</v>
      </c>
      <c r="B159" s="417"/>
      <c r="C159" s="254"/>
      <c r="D159" s="255">
        <v>1</v>
      </c>
      <c r="E159" s="256" t="s">
        <v>61</v>
      </c>
    </row>
    <row r="160" spans="1:5" ht="14.25" customHeight="1">
      <c r="A160" s="250"/>
      <c r="B160" s="265" t="s">
        <v>177</v>
      </c>
      <c r="C160" s="266" t="s">
        <v>176</v>
      </c>
      <c r="D160" s="265" t="s">
        <v>177</v>
      </c>
      <c r="E160" s="266" t="s">
        <v>176</v>
      </c>
    </row>
    <row r="161" spans="1:5" ht="14.25" customHeight="1">
      <c r="A161" s="250"/>
      <c r="B161" s="265" t="s">
        <v>181</v>
      </c>
      <c r="C161" s="266" t="s">
        <v>179</v>
      </c>
      <c r="D161" s="265" t="s">
        <v>181</v>
      </c>
      <c r="E161" s="266" t="s">
        <v>179</v>
      </c>
    </row>
    <row r="162" spans="1:5" ht="14.25" customHeight="1">
      <c r="A162" s="250"/>
      <c r="B162" s="265" t="s">
        <v>182</v>
      </c>
      <c r="C162" s="266" t="s">
        <v>22</v>
      </c>
      <c r="D162" s="265" t="s">
        <v>182</v>
      </c>
      <c r="E162" s="266" t="s">
        <v>22</v>
      </c>
    </row>
    <row r="163" spans="1:5" ht="14.25" customHeight="1">
      <c r="A163" s="250"/>
      <c r="B163" s="265" t="s">
        <v>183</v>
      </c>
      <c r="C163" s="266" t="s">
        <v>184</v>
      </c>
      <c r="D163" s="265" t="s">
        <v>183</v>
      </c>
      <c r="E163" s="266" t="s">
        <v>184</v>
      </c>
    </row>
    <row r="164" spans="1:5" ht="14.25" customHeight="1">
      <c r="A164" s="250"/>
      <c r="B164" s="265" t="s">
        <v>185</v>
      </c>
      <c r="C164" s="266" t="s">
        <v>23</v>
      </c>
      <c r="D164" s="265" t="s">
        <v>185</v>
      </c>
      <c r="E164" s="266" t="s">
        <v>23</v>
      </c>
    </row>
    <row r="165" spans="1:5" ht="15" hidden="1" customHeight="1">
      <c r="A165" s="250"/>
      <c r="B165" s="251"/>
      <c r="C165" s="252"/>
      <c r="D165" s="253">
        <v>10</v>
      </c>
      <c r="E165" s="252"/>
    </row>
    <row r="166" spans="1:5" ht="15" hidden="1" customHeight="1">
      <c r="A166" s="250"/>
      <c r="B166" s="251"/>
      <c r="C166" s="252"/>
      <c r="D166" s="253">
        <v>11</v>
      </c>
      <c r="E166" s="252"/>
    </row>
    <row r="167" spans="1:5" ht="15" hidden="1" customHeight="1">
      <c r="A167" s="250"/>
      <c r="B167" s="251"/>
      <c r="C167" s="252"/>
      <c r="D167" s="253">
        <v>12</v>
      </c>
      <c r="E167" s="252"/>
    </row>
    <row r="168" spans="1:5" ht="15" hidden="1" customHeight="1">
      <c r="A168" s="250"/>
      <c r="B168" s="251"/>
      <c r="C168" s="252"/>
      <c r="D168" s="253">
        <v>13</v>
      </c>
      <c r="E168" s="252"/>
    </row>
    <row r="169" spans="1:5" ht="15" hidden="1" customHeight="1">
      <c r="A169" s="250"/>
      <c r="B169" s="251"/>
      <c r="C169" s="252"/>
      <c r="D169" s="253">
        <v>14</v>
      </c>
      <c r="E169" s="252"/>
    </row>
    <row r="170" spans="1:5" ht="15" hidden="1" customHeight="1">
      <c r="A170" s="250"/>
      <c r="B170" s="251"/>
      <c r="C170" s="252"/>
      <c r="D170" s="253">
        <v>15</v>
      </c>
      <c r="E170" s="252"/>
    </row>
    <row r="171" spans="1:5" ht="15" hidden="1" customHeight="1">
      <c r="A171" s="250"/>
      <c r="B171" s="251"/>
      <c r="C171" s="252"/>
      <c r="D171" s="253">
        <v>16</v>
      </c>
      <c r="E171" s="252"/>
    </row>
    <row r="172" spans="1:5" ht="15" hidden="1" customHeight="1">
      <c r="A172" s="250"/>
      <c r="B172" s="251"/>
      <c r="C172" s="252"/>
      <c r="D172" s="253">
        <v>17</v>
      </c>
      <c r="E172" s="252"/>
    </row>
    <row r="173" spans="1:5" ht="15" hidden="1" customHeight="1">
      <c r="A173" s="250"/>
      <c r="B173" s="251"/>
      <c r="C173" s="252"/>
      <c r="D173" s="253">
        <v>18</v>
      </c>
      <c r="E173" s="252"/>
    </row>
    <row r="174" spans="1:5" ht="15" hidden="1" customHeight="1">
      <c r="A174" s="250"/>
      <c r="B174" s="251"/>
      <c r="C174" s="252"/>
      <c r="D174" s="253">
        <v>19</v>
      </c>
      <c r="E174" s="252"/>
    </row>
    <row r="175" spans="1:5" ht="15" hidden="1" customHeight="1">
      <c r="A175" s="250"/>
      <c r="B175" s="251"/>
      <c r="C175" s="252"/>
      <c r="D175" s="253">
        <v>20</v>
      </c>
      <c r="E175" s="252"/>
    </row>
    <row r="176" spans="1:5" ht="15" hidden="1" customHeight="1">
      <c r="A176" s="250"/>
      <c r="B176" s="251"/>
      <c r="C176" s="252"/>
      <c r="D176" s="253">
        <v>21</v>
      </c>
      <c r="E176" s="252"/>
    </row>
    <row r="177" spans="1:5" ht="15" hidden="1" customHeight="1">
      <c r="A177" s="250"/>
      <c r="B177" s="251"/>
      <c r="C177" s="252"/>
      <c r="D177" s="253">
        <v>22</v>
      </c>
      <c r="E177" s="252"/>
    </row>
    <row r="178" spans="1:5" ht="15" hidden="1" customHeight="1">
      <c r="A178" s="250"/>
      <c r="B178" s="251"/>
      <c r="C178" s="252"/>
      <c r="D178" s="253">
        <v>23</v>
      </c>
      <c r="E178" s="252"/>
    </row>
    <row r="179" spans="1:5" ht="15" hidden="1" customHeight="1">
      <c r="A179" s="250"/>
      <c r="B179" s="251"/>
      <c r="C179" s="252"/>
      <c r="D179" s="253">
        <v>24</v>
      </c>
      <c r="E179" s="252"/>
    </row>
    <row r="180" spans="1:5" ht="15" hidden="1" customHeight="1">
      <c r="A180" s="250"/>
      <c r="B180" s="251"/>
      <c r="C180" s="252"/>
      <c r="D180" s="253">
        <v>25</v>
      </c>
      <c r="E180" s="252"/>
    </row>
    <row r="181" spans="1:5" ht="15" hidden="1" customHeight="1">
      <c r="A181" s="250"/>
      <c r="B181" s="251"/>
      <c r="C181" s="252"/>
      <c r="D181" s="253">
        <v>26</v>
      </c>
      <c r="E181" s="252"/>
    </row>
    <row r="182" spans="1:5" ht="15" hidden="1" customHeight="1">
      <c r="A182" s="250"/>
      <c r="B182" s="251"/>
      <c r="C182" s="252"/>
      <c r="D182" s="253">
        <v>27</v>
      </c>
      <c r="E182" s="252"/>
    </row>
    <row r="183" spans="1:5" ht="15" hidden="1" customHeight="1">
      <c r="A183" s="250"/>
      <c r="B183" s="251"/>
      <c r="C183" s="252"/>
      <c r="D183" s="253">
        <v>28</v>
      </c>
      <c r="E183" s="252"/>
    </row>
    <row r="184" spans="1:5" ht="15" hidden="1" customHeight="1">
      <c r="A184" s="250"/>
      <c r="B184" s="251"/>
      <c r="C184" s="252"/>
      <c r="D184" s="253">
        <v>29</v>
      </c>
      <c r="E184" s="252"/>
    </row>
    <row r="185" spans="1:5" ht="15" hidden="1" customHeight="1">
      <c r="A185" s="250"/>
      <c r="B185" s="251"/>
      <c r="C185" s="252"/>
      <c r="D185" s="253">
        <v>30</v>
      </c>
      <c r="E185" s="252"/>
    </row>
    <row r="186" spans="1:5" ht="15" hidden="1" customHeight="1">
      <c r="A186" s="250"/>
      <c r="B186" s="251"/>
      <c r="C186" s="252"/>
      <c r="D186" s="253">
        <v>31</v>
      </c>
      <c r="E186" s="252"/>
    </row>
    <row r="187" spans="1:5" ht="15" hidden="1" customHeight="1">
      <c r="A187" s="250"/>
      <c r="B187" s="251"/>
      <c r="C187" s="252"/>
      <c r="D187" s="253">
        <v>32</v>
      </c>
      <c r="E187" s="252"/>
    </row>
    <row r="188" spans="1:5" ht="15" hidden="1" customHeight="1">
      <c r="A188" s="250"/>
      <c r="B188" s="251"/>
      <c r="C188" s="252"/>
      <c r="D188" s="253">
        <v>33</v>
      </c>
      <c r="E188" s="252"/>
    </row>
    <row r="189" spans="1:5" ht="15" hidden="1" customHeight="1">
      <c r="A189" s="250"/>
      <c r="B189" s="251"/>
      <c r="C189" s="252"/>
      <c r="D189" s="253">
        <v>34</v>
      </c>
      <c r="E189" s="252"/>
    </row>
    <row r="190" spans="1:5" ht="15" hidden="1" customHeight="1">
      <c r="A190" s="250"/>
      <c r="B190" s="251"/>
      <c r="C190" s="252"/>
      <c r="D190" s="253">
        <v>35</v>
      </c>
      <c r="E190" s="252"/>
    </row>
    <row r="191" spans="1:5" ht="15" hidden="1" customHeight="1">
      <c r="A191" s="250"/>
      <c r="B191" s="251"/>
      <c r="C191" s="252"/>
      <c r="D191" s="253">
        <v>36</v>
      </c>
      <c r="E191" s="252"/>
    </row>
    <row r="192" spans="1:5" ht="15" hidden="1" customHeight="1">
      <c r="A192" s="250"/>
      <c r="B192" s="251"/>
      <c r="C192" s="252"/>
      <c r="D192" s="253">
        <v>37</v>
      </c>
      <c r="E192" s="252"/>
    </row>
    <row r="193" spans="1:5" ht="15" hidden="1" customHeight="1">
      <c r="A193" s="250"/>
      <c r="B193" s="251"/>
      <c r="C193" s="252"/>
      <c r="D193" s="253">
        <v>38</v>
      </c>
      <c r="E193" s="252"/>
    </row>
    <row r="194" spans="1:5" ht="15" hidden="1" customHeight="1">
      <c r="A194" s="250"/>
      <c r="B194" s="251"/>
      <c r="C194" s="252"/>
      <c r="D194" s="253">
        <v>39</v>
      </c>
      <c r="E194" s="252"/>
    </row>
    <row r="195" spans="1:5" ht="15" hidden="1" customHeight="1">
      <c r="A195" s="250"/>
      <c r="B195" s="251"/>
      <c r="C195" s="252"/>
      <c r="D195" s="253">
        <v>40</v>
      </c>
      <c r="E195" s="252"/>
    </row>
    <row r="196" spans="1:5" ht="15" hidden="1" customHeight="1">
      <c r="A196" s="250"/>
      <c r="B196" s="251"/>
      <c r="C196" s="252"/>
      <c r="D196" s="253">
        <v>41</v>
      </c>
      <c r="E196" s="252"/>
    </row>
    <row r="197" spans="1:5" ht="15" hidden="1" customHeight="1">
      <c r="A197" s="250"/>
      <c r="B197" s="251"/>
      <c r="C197" s="252"/>
      <c r="D197" s="253">
        <v>42</v>
      </c>
      <c r="E197" s="252"/>
    </row>
    <row r="198" spans="1:5" ht="15" hidden="1" customHeight="1">
      <c r="A198" s="250"/>
      <c r="B198" s="251"/>
      <c r="C198" s="252"/>
      <c r="D198" s="253">
        <v>43</v>
      </c>
      <c r="E198" s="252"/>
    </row>
    <row r="199" spans="1:5" ht="15" hidden="1" customHeight="1">
      <c r="A199" s="250"/>
      <c r="B199" s="251"/>
      <c r="C199" s="252"/>
      <c r="D199" s="253">
        <v>44</v>
      </c>
      <c r="E199" s="252"/>
    </row>
    <row r="200" spans="1:5" ht="15" hidden="1" customHeight="1">
      <c r="A200" s="250"/>
      <c r="B200" s="251"/>
      <c r="C200" s="252"/>
      <c r="D200" s="253">
        <v>45</v>
      </c>
      <c r="E200" s="252"/>
    </row>
    <row r="201" spans="1:5" ht="15" hidden="1" customHeight="1">
      <c r="A201" s="250"/>
      <c r="B201" s="251"/>
      <c r="C201" s="252"/>
      <c r="D201" s="253">
        <v>46</v>
      </c>
      <c r="E201" s="252"/>
    </row>
    <row r="202" spans="1:5" ht="15" hidden="1" customHeight="1">
      <c r="A202" s="250"/>
      <c r="B202" s="251"/>
      <c r="C202" s="252"/>
      <c r="D202" s="253">
        <v>47</v>
      </c>
      <c r="E202" s="252"/>
    </row>
    <row r="203" spans="1:5" ht="15" hidden="1" customHeight="1">
      <c r="A203" s="250"/>
      <c r="B203" s="251"/>
      <c r="C203" s="252"/>
      <c r="D203" s="253">
        <v>48</v>
      </c>
      <c r="E203" s="252"/>
    </row>
    <row r="204" spans="1:5" ht="15" hidden="1" customHeight="1">
      <c r="A204" s="250"/>
      <c r="B204" s="251"/>
      <c r="C204" s="252"/>
      <c r="D204" s="253">
        <v>49</v>
      </c>
      <c r="E204" s="252"/>
    </row>
    <row r="205" spans="1:5" ht="15" hidden="1" customHeight="1">
      <c r="A205" s="250"/>
      <c r="B205" s="251"/>
      <c r="C205" s="252"/>
      <c r="D205" s="253">
        <v>50</v>
      </c>
      <c r="E205" s="252"/>
    </row>
    <row r="206" spans="1:5" ht="15" hidden="1" customHeight="1">
      <c r="A206" s="250"/>
      <c r="B206" s="251"/>
      <c r="C206" s="252"/>
      <c r="D206" s="253">
        <v>51</v>
      </c>
      <c r="E206" s="252"/>
    </row>
    <row r="207" spans="1:5" ht="15" hidden="1" customHeight="1">
      <c r="A207" s="250"/>
      <c r="B207" s="251"/>
      <c r="C207" s="252"/>
      <c r="D207" s="253">
        <v>52</v>
      </c>
      <c r="E207" s="252"/>
    </row>
    <row r="208" spans="1:5" ht="15" hidden="1" customHeight="1">
      <c r="A208" s="250"/>
      <c r="B208" s="251"/>
      <c r="C208" s="252"/>
      <c r="D208" s="253">
        <v>53</v>
      </c>
      <c r="E208" s="252"/>
    </row>
    <row r="209" spans="1:5" ht="15" hidden="1" customHeight="1">
      <c r="A209" s="250"/>
      <c r="B209" s="251"/>
      <c r="C209" s="252"/>
      <c r="D209" s="253">
        <v>54</v>
      </c>
      <c r="E209" s="252"/>
    </row>
    <row r="210" spans="1:5" ht="15" hidden="1" customHeight="1">
      <c r="A210" s="250"/>
      <c r="B210" s="251"/>
      <c r="C210" s="252"/>
      <c r="D210" s="253">
        <v>55</v>
      </c>
      <c r="E210" s="252"/>
    </row>
    <row r="211" spans="1:5" ht="15" hidden="1" customHeight="1">
      <c r="A211" s="250"/>
      <c r="B211" s="251"/>
      <c r="C211" s="252"/>
      <c r="D211" s="253">
        <v>56</v>
      </c>
      <c r="E211" s="252"/>
    </row>
    <row r="212" spans="1:5" ht="15" hidden="1" customHeight="1">
      <c r="A212" s="250"/>
      <c r="B212" s="251"/>
      <c r="C212" s="252"/>
      <c r="D212" s="253">
        <v>57</v>
      </c>
      <c r="E212" s="252"/>
    </row>
    <row r="213" spans="1:5" ht="15" hidden="1" customHeight="1">
      <c r="A213" s="250"/>
      <c r="B213" s="251"/>
      <c r="C213" s="252"/>
      <c r="D213" s="253">
        <v>58</v>
      </c>
      <c r="E213" s="252"/>
    </row>
    <row r="214" spans="1:5" ht="15" hidden="1" customHeight="1">
      <c r="A214" s="250"/>
      <c r="B214" s="251"/>
      <c r="C214" s="252"/>
      <c r="D214" s="253">
        <v>59</v>
      </c>
      <c r="E214" s="252"/>
    </row>
    <row r="215" spans="1:5" ht="15" hidden="1" customHeight="1">
      <c r="A215" s="250"/>
      <c r="B215" s="251"/>
      <c r="C215" s="252"/>
      <c r="D215" s="253">
        <v>60</v>
      </c>
      <c r="E215" s="252"/>
    </row>
    <row r="216" spans="1:5" ht="15" hidden="1" customHeight="1">
      <c r="A216" s="250"/>
      <c r="B216" s="251"/>
      <c r="C216" s="252"/>
      <c r="D216" s="253">
        <v>61</v>
      </c>
      <c r="E216" s="252"/>
    </row>
    <row r="217" spans="1:5" ht="15" hidden="1" customHeight="1">
      <c r="A217" s="250"/>
      <c r="B217" s="251"/>
      <c r="C217" s="252"/>
      <c r="D217" s="253">
        <v>62</v>
      </c>
      <c r="E217" s="252"/>
    </row>
    <row r="218" spans="1:5" ht="15" hidden="1" customHeight="1">
      <c r="A218" s="250"/>
      <c r="B218" s="251"/>
      <c r="C218" s="252"/>
      <c r="D218" s="253">
        <v>63</v>
      </c>
      <c r="E218" s="252"/>
    </row>
    <row r="219" spans="1:5" ht="15" hidden="1" customHeight="1">
      <c r="A219" s="250"/>
      <c r="B219" s="251"/>
      <c r="C219" s="252"/>
      <c r="D219" s="253">
        <v>64</v>
      </c>
      <c r="E219" s="252"/>
    </row>
    <row r="220" spans="1:5" ht="15" hidden="1" customHeight="1">
      <c r="A220" s="250"/>
      <c r="B220" s="251"/>
      <c r="C220" s="252"/>
      <c r="D220" s="253">
        <v>65</v>
      </c>
      <c r="E220" s="252"/>
    </row>
    <row r="221" spans="1:5" ht="15" hidden="1" customHeight="1">
      <c r="A221" s="250"/>
      <c r="B221" s="251"/>
      <c r="C221" s="252"/>
      <c r="D221" s="253">
        <v>66</v>
      </c>
      <c r="E221" s="252"/>
    </row>
    <row r="222" spans="1:5" ht="15" hidden="1" customHeight="1">
      <c r="A222" s="250"/>
      <c r="B222" s="251"/>
      <c r="C222" s="252"/>
      <c r="D222" s="253">
        <v>67</v>
      </c>
      <c r="E222" s="252"/>
    </row>
    <row r="223" spans="1:5" ht="15" hidden="1" customHeight="1">
      <c r="A223" s="250"/>
      <c r="B223" s="251"/>
      <c r="C223" s="252"/>
      <c r="D223" s="253">
        <v>68</v>
      </c>
      <c r="E223" s="252"/>
    </row>
    <row r="224" spans="1:5" ht="15" hidden="1" customHeight="1">
      <c r="A224" s="250"/>
      <c r="B224" s="251"/>
      <c r="C224" s="252"/>
      <c r="D224" s="253">
        <v>69</v>
      </c>
      <c r="E224" s="252"/>
    </row>
    <row r="225" spans="1:5" ht="15" hidden="1" customHeight="1">
      <c r="A225" s="250"/>
      <c r="B225" s="251"/>
      <c r="C225" s="252"/>
      <c r="D225" s="253">
        <v>70</v>
      </c>
      <c r="E225" s="252"/>
    </row>
    <row r="226" spans="1:5" ht="15" hidden="1" customHeight="1">
      <c r="A226" s="250"/>
      <c r="B226" s="251"/>
      <c r="C226" s="252"/>
      <c r="D226" s="253">
        <v>71</v>
      </c>
      <c r="E226" s="252"/>
    </row>
    <row r="227" spans="1:5" ht="15" hidden="1" customHeight="1">
      <c r="A227" s="250"/>
      <c r="B227" s="251"/>
      <c r="C227" s="252"/>
      <c r="D227" s="253">
        <v>72</v>
      </c>
      <c r="E227" s="252"/>
    </row>
    <row r="228" spans="1:5" ht="15" hidden="1" customHeight="1">
      <c r="A228" s="250"/>
      <c r="B228" s="251"/>
      <c r="C228" s="252"/>
      <c r="D228" s="253">
        <v>73</v>
      </c>
      <c r="E228" s="252"/>
    </row>
    <row r="229" spans="1:5" ht="15" hidden="1" customHeight="1">
      <c r="A229" s="250"/>
      <c r="B229" s="251"/>
      <c r="C229" s="252"/>
      <c r="D229" s="253">
        <v>74</v>
      </c>
      <c r="E229" s="252"/>
    </row>
    <row r="230" spans="1:5" ht="15" hidden="1" customHeight="1">
      <c r="A230" s="250"/>
      <c r="B230" s="251"/>
      <c r="C230" s="252"/>
      <c r="D230" s="253">
        <v>75</v>
      </c>
      <c r="E230" s="252"/>
    </row>
    <row r="231" spans="1:5" ht="15" hidden="1" customHeight="1">
      <c r="A231" s="250"/>
      <c r="B231" s="251"/>
      <c r="C231" s="252"/>
      <c r="D231" s="253">
        <v>76</v>
      </c>
      <c r="E231" s="252"/>
    </row>
    <row r="232" spans="1:5" ht="15" hidden="1" customHeight="1">
      <c r="A232" s="250"/>
      <c r="B232" s="251"/>
      <c r="C232" s="252"/>
      <c r="D232" s="253">
        <v>77</v>
      </c>
      <c r="E232" s="252"/>
    </row>
    <row r="233" spans="1:5" ht="15" hidden="1" customHeight="1">
      <c r="A233" s="250"/>
      <c r="B233" s="251"/>
      <c r="C233" s="252"/>
      <c r="D233" s="253">
        <v>78</v>
      </c>
      <c r="E233" s="252"/>
    </row>
    <row r="234" spans="1:5" ht="15" hidden="1" customHeight="1">
      <c r="A234" s="250"/>
      <c r="B234" s="251"/>
      <c r="C234" s="252"/>
      <c r="D234" s="253">
        <v>79</v>
      </c>
      <c r="E234" s="252"/>
    </row>
    <row r="235" spans="1:5" ht="15" hidden="1" customHeight="1">
      <c r="A235" s="250"/>
      <c r="B235" s="251"/>
      <c r="C235" s="252"/>
      <c r="D235" s="253">
        <v>80</v>
      </c>
      <c r="E235" s="252"/>
    </row>
    <row r="236" spans="1:5" ht="15" hidden="1" customHeight="1">
      <c r="A236" s="250"/>
      <c r="B236" s="251"/>
      <c r="C236" s="252"/>
      <c r="D236" s="253">
        <v>81</v>
      </c>
      <c r="E236" s="252"/>
    </row>
    <row r="237" spans="1:5" ht="14.25" customHeight="1">
      <c r="A237" s="417" t="s">
        <v>19</v>
      </c>
      <c r="B237" s="417"/>
      <c r="C237" s="254"/>
      <c r="D237" s="255">
        <v>1</v>
      </c>
      <c r="E237" s="256" t="s">
        <v>62</v>
      </c>
    </row>
    <row r="238" spans="1:5" ht="14.25" customHeight="1">
      <c r="A238" s="250"/>
      <c r="B238" s="265" t="s">
        <v>177</v>
      </c>
      <c r="C238" s="266" t="s">
        <v>23</v>
      </c>
      <c r="D238" s="265" t="s">
        <v>185</v>
      </c>
      <c r="E238" s="266" t="s">
        <v>176</v>
      </c>
    </row>
    <row r="239" spans="1:5" ht="14.25" customHeight="1">
      <c r="A239" s="250"/>
      <c r="B239" s="265" t="s">
        <v>181</v>
      </c>
      <c r="C239" s="266" t="s">
        <v>27</v>
      </c>
      <c r="D239" s="265" t="s">
        <v>195</v>
      </c>
      <c r="E239" s="266" t="s">
        <v>179</v>
      </c>
    </row>
    <row r="240" spans="1:5" ht="14.25" customHeight="1">
      <c r="A240" s="250"/>
      <c r="B240" s="265" t="s">
        <v>182</v>
      </c>
      <c r="C240" s="266" t="s">
        <v>28</v>
      </c>
      <c r="D240" s="265" t="s">
        <v>196</v>
      </c>
      <c r="E240" s="266" t="s">
        <v>22</v>
      </c>
    </row>
    <row r="241" spans="1:5" ht="14.25" customHeight="1">
      <c r="A241" s="250"/>
      <c r="B241" s="265" t="s">
        <v>185</v>
      </c>
      <c r="C241" s="266" t="s">
        <v>29</v>
      </c>
      <c r="D241" s="265" t="s">
        <v>197</v>
      </c>
      <c r="E241" s="266" t="s">
        <v>23</v>
      </c>
    </row>
    <row r="242" spans="1:5" ht="15" hidden="1" customHeight="1">
      <c r="A242" s="250"/>
      <c r="B242" s="251"/>
      <c r="C242" s="252"/>
      <c r="D242" s="253">
        <v>10</v>
      </c>
      <c r="E242" s="252"/>
    </row>
    <row r="243" spans="1:5" ht="15" hidden="1" customHeight="1">
      <c r="A243" s="250"/>
      <c r="B243" s="251"/>
      <c r="C243" s="252"/>
      <c r="D243" s="253">
        <v>11</v>
      </c>
      <c r="E243" s="252"/>
    </row>
    <row r="244" spans="1:5" ht="15" hidden="1" customHeight="1">
      <c r="A244" s="250"/>
      <c r="B244" s="251"/>
      <c r="C244" s="252"/>
      <c r="D244" s="253">
        <v>12</v>
      </c>
      <c r="E244" s="252"/>
    </row>
    <row r="245" spans="1:5" ht="15" hidden="1" customHeight="1">
      <c r="A245" s="250"/>
      <c r="B245" s="251"/>
      <c r="C245" s="252"/>
      <c r="D245" s="253">
        <v>13</v>
      </c>
      <c r="E245" s="252"/>
    </row>
    <row r="246" spans="1:5" ht="15" hidden="1" customHeight="1">
      <c r="A246" s="250"/>
      <c r="B246" s="251"/>
      <c r="C246" s="252"/>
      <c r="D246" s="253">
        <v>14</v>
      </c>
      <c r="E246" s="252"/>
    </row>
    <row r="247" spans="1:5" ht="15" hidden="1" customHeight="1">
      <c r="A247" s="250"/>
      <c r="B247" s="251"/>
      <c r="C247" s="252"/>
      <c r="D247" s="253">
        <v>15</v>
      </c>
      <c r="E247" s="252"/>
    </row>
    <row r="248" spans="1:5" ht="15" hidden="1" customHeight="1">
      <c r="A248" s="250"/>
      <c r="B248" s="251"/>
      <c r="C248" s="252"/>
      <c r="D248" s="253">
        <v>16</v>
      </c>
      <c r="E248" s="252"/>
    </row>
    <row r="249" spans="1:5" ht="15" hidden="1" customHeight="1">
      <c r="A249" s="250"/>
      <c r="B249" s="251"/>
      <c r="C249" s="252"/>
      <c r="D249" s="253">
        <v>17</v>
      </c>
      <c r="E249" s="252"/>
    </row>
    <row r="250" spans="1:5" ht="15" hidden="1" customHeight="1">
      <c r="A250" s="250"/>
      <c r="B250" s="251"/>
      <c r="C250" s="252"/>
      <c r="D250" s="253">
        <v>18</v>
      </c>
      <c r="E250" s="252"/>
    </row>
    <row r="251" spans="1:5" ht="15" hidden="1" customHeight="1">
      <c r="A251" s="250"/>
      <c r="B251" s="251"/>
      <c r="C251" s="252"/>
      <c r="D251" s="253">
        <v>19</v>
      </c>
      <c r="E251" s="252"/>
    </row>
    <row r="252" spans="1:5" ht="15" hidden="1" customHeight="1">
      <c r="A252" s="250"/>
      <c r="B252" s="251"/>
      <c r="C252" s="252"/>
      <c r="D252" s="253">
        <v>20</v>
      </c>
      <c r="E252" s="252"/>
    </row>
    <row r="253" spans="1:5" ht="15" hidden="1" customHeight="1">
      <c r="A253" s="250"/>
      <c r="B253" s="251"/>
      <c r="C253" s="252"/>
      <c r="D253" s="253">
        <v>21</v>
      </c>
      <c r="E253" s="252"/>
    </row>
    <row r="254" spans="1:5" ht="15" hidden="1" customHeight="1">
      <c r="A254" s="250"/>
      <c r="B254" s="251"/>
      <c r="C254" s="252"/>
      <c r="D254" s="253">
        <v>22</v>
      </c>
      <c r="E254" s="252"/>
    </row>
    <row r="255" spans="1:5" ht="15" hidden="1" customHeight="1">
      <c r="A255" s="250"/>
      <c r="B255" s="251"/>
      <c r="C255" s="252"/>
      <c r="D255" s="253">
        <v>23</v>
      </c>
      <c r="E255" s="252"/>
    </row>
    <row r="256" spans="1:5" ht="15" hidden="1" customHeight="1">
      <c r="A256" s="250"/>
      <c r="B256" s="251"/>
      <c r="C256" s="252"/>
      <c r="D256" s="253">
        <v>24</v>
      </c>
      <c r="E256" s="252"/>
    </row>
    <row r="257" spans="1:5" ht="15" hidden="1" customHeight="1">
      <c r="A257" s="250"/>
      <c r="B257" s="251"/>
      <c r="C257" s="252"/>
      <c r="D257" s="253">
        <v>25</v>
      </c>
      <c r="E257" s="252"/>
    </row>
    <row r="258" spans="1:5" ht="15" hidden="1" customHeight="1">
      <c r="A258" s="250"/>
      <c r="B258" s="251"/>
      <c r="C258" s="252"/>
      <c r="D258" s="253">
        <v>26</v>
      </c>
      <c r="E258" s="252"/>
    </row>
    <row r="259" spans="1:5" ht="15" hidden="1" customHeight="1">
      <c r="A259" s="250"/>
      <c r="B259" s="251"/>
      <c r="C259" s="252"/>
      <c r="D259" s="253">
        <v>27</v>
      </c>
      <c r="E259" s="252"/>
    </row>
    <row r="260" spans="1:5" ht="15" hidden="1" customHeight="1">
      <c r="A260" s="250"/>
      <c r="B260" s="251"/>
      <c r="C260" s="252"/>
      <c r="D260" s="253">
        <v>28</v>
      </c>
      <c r="E260" s="252"/>
    </row>
    <row r="261" spans="1:5" ht="15" hidden="1" customHeight="1">
      <c r="A261" s="250"/>
      <c r="B261" s="251"/>
      <c r="C261" s="252"/>
      <c r="D261" s="253">
        <v>29</v>
      </c>
      <c r="E261" s="252"/>
    </row>
    <row r="262" spans="1:5" ht="15" hidden="1" customHeight="1">
      <c r="A262" s="250"/>
      <c r="B262" s="251"/>
      <c r="C262" s="252"/>
      <c r="D262" s="253">
        <v>30</v>
      </c>
      <c r="E262" s="252"/>
    </row>
    <row r="263" spans="1:5" ht="15" hidden="1" customHeight="1">
      <c r="A263" s="250"/>
      <c r="B263" s="251"/>
      <c r="C263" s="252"/>
      <c r="D263" s="253">
        <v>31</v>
      </c>
      <c r="E263" s="252"/>
    </row>
    <row r="264" spans="1:5" ht="15" hidden="1" customHeight="1">
      <c r="A264" s="250"/>
      <c r="B264" s="251"/>
      <c r="C264" s="252"/>
      <c r="D264" s="253">
        <v>32</v>
      </c>
      <c r="E264" s="252"/>
    </row>
    <row r="265" spans="1:5" ht="15" hidden="1" customHeight="1">
      <c r="A265" s="250"/>
      <c r="B265" s="251"/>
      <c r="C265" s="252"/>
      <c r="D265" s="253">
        <v>33</v>
      </c>
      <c r="E265" s="252"/>
    </row>
    <row r="266" spans="1:5" ht="15" hidden="1" customHeight="1">
      <c r="A266" s="250"/>
      <c r="B266" s="251"/>
      <c r="C266" s="252"/>
      <c r="D266" s="253">
        <v>34</v>
      </c>
      <c r="E266" s="252"/>
    </row>
    <row r="267" spans="1:5" ht="15" hidden="1" customHeight="1">
      <c r="A267" s="250"/>
      <c r="B267" s="251"/>
      <c r="C267" s="252"/>
      <c r="D267" s="253">
        <v>35</v>
      </c>
      <c r="E267" s="252"/>
    </row>
    <row r="268" spans="1:5" ht="15" hidden="1" customHeight="1">
      <c r="A268" s="250"/>
      <c r="B268" s="251"/>
      <c r="C268" s="252"/>
      <c r="D268" s="253">
        <v>36</v>
      </c>
      <c r="E268" s="252"/>
    </row>
    <row r="269" spans="1:5" ht="15" hidden="1" customHeight="1">
      <c r="A269" s="250"/>
      <c r="B269" s="251"/>
      <c r="C269" s="252"/>
      <c r="D269" s="253">
        <v>37</v>
      </c>
      <c r="E269" s="252"/>
    </row>
    <row r="270" spans="1:5" ht="15" hidden="1" customHeight="1">
      <c r="A270" s="250"/>
      <c r="B270" s="251"/>
      <c r="C270" s="252"/>
      <c r="D270" s="253">
        <v>38</v>
      </c>
      <c r="E270" s="252"/>
    </row>
    <row r="271" spans="1:5" ht="15" hidden="1" customHeight="1">
      <c r="A271" s="250"/>
      <c r="B271" s="251"/>
      <c r="C271" s="252"/>
      <c r="D271" s="253">
        <v>39</v>
      </c>
      <c r="E271" s="252"/>
    </row>
    <row r="272" spans="1:5" ht="15" hidden="1" customHeight="1">
      <c r="A272" s="250"/>
      <c r="B272" s="251"/>
      <c r="C272" s="252"/>
      <c r="D272" s="253">
        <v>40</v>
      </c>
      <c r="E272" s="252"/>
    </row>
    <row r="273" spans="1:5" ht="15" hidden="1" customHeight="1">
      <c r="A273" s="250"/>
      <c r="B273" s="251"/>
      <c r="C273" s="252"/>
      <c r="D273" s="253">
        <v>41</v>
      </c>
      <c r="E273" s="252"/>
    </row>
    <row r="274" spans="1:5" ht="15" hidden="1" customHeight="1">
      <c r="A274" s="250"/>
      <c r="B274" s="251"/>
      <c r="C274" s="252"/>
      <c r="D274" s="253">
        <v>42</v>
      </c>
      <c r="E274" s="252"/>
    </row>
    <row r="275" spans="1:5" ht="15" hidden="1" customHeight="1">
      <c r="A275" s="250"/>
      <c r="B275" s="251"/>
      <c r="C275" s="252"/>
      <c r="D275" s="253">
        <v>43</v>
      </c>
      <c r="E275" s="252"/>
    </row>
    <row r="276" spans="1:5" ht="15" hidden="1" customHeight="1">
      <c r="A276" s="250"/>
      <c r="B276" s="251"/>
      <c r="C276" s="252"/>
      <c r="D276" s="253">
        <v>44</v>
      </c>
      <c r="E276" s="252"/>
    </row>
    <row r="277" spans="1:5" ht="15" hidden="1" customHeight="1">
      <c r="A277" s="250"/>
      <c r="B277" s="251"/>
      <c r="C277" s="252"/>
      <c r="D277" s="253">
        <v>45</v>
      </c>
      <c r="E277" s="252"/>
    </row>
    <row r="278" spans="1:5" ht="15" hidden="1" customHeight="1">
      <c r="A278" s="250"/>
      <c r="B278" s="251"/>
      <c r="C278" s="252"/>
      <c r="D278" s="253">
        <v>46</v>
      </c>
      <c r="E278" s="252"/>
    </row>
    <row r="279" spans="1:5" ht="15" hidden="1" customHeight="1">
      <c r="A279" s="250"/>
      <c r="B279" s="251"/>
      <c r="C279" s="252"/>
      <c r="D279" s="253">
        <v>47</v>
      </c>
      <c r="E279" s="252"/>
    </row>
    <row r="280" spans="1:5" ht="15" hidden="1" customHeight="1">
      <c r="A280" s="250"/>
      <c r="B280" s="251"/>
      <c r="C280" s="252"/>
      <c r="D280" s="253">
        <v>48</v>
      </c>
      <c r="E280" s="252"/>
    </row>
    <row r="281" spans="1:5" ht="15" hidden="1" customHeight="1">
      <c r="A281" s="250"/>
      <c r="B281" s="251"/>
      <c r="C281" s="252"/>
      <c r="D281" s="253">
        <v>49</v>
      </c>
      <c r="E281" s="252"/>
    </row>
    <row r="282" spans="1:5" ht="15" hidden="1" customHeight="1">
      <c r="A282" s="250"/>
      <c r="B282" s="251"/>
      <c r="C282" s="252"/>
      <c r="D282" s="253">
        <v>50</v>
      </c>
      <c r="E282" s="252"/>
    </row>
    <row r="283" spans="1:5" ht="15" hidden="1" customHeight="1">
      <c r="A283" s="250"/>
      <c r="B283" s="251"/>
      <c r="C283" s="252"/>
      <c r="D283" s="253">
        <v>51</v>
      </c>
      <c r="E283" s="252"/>
    </row>
    <row r="284" spans="1:5" ht="15" hidden="1" customHeight="1">
      <c r="A284" s="250"/>
      <c r="B284" s="251"/>
      <c r="C284" s="252"/>
      <c r="D284" s="253">
        <v>52</v>
      </c>
      <c r="E284" s="252"/>
    </row>
    <row r="285" spans="1:5" ht="15" hidden="1" customHeight="1">
      <c r="A285" s="250"/>
      <c r="B285" s="251"/>
      <c r="C285" s="252"/>
      <c r="D285" s="253">
        <v>53</v>
      </c>
      <c r="E285" s="252"/>
    </row>
    <row r="286" spans="1:5" ht="15" hidden="1" customHeight="1">
      <c r="A286" s="250"/>
      <c r="B286" s="251"/>
      <c r="C286" s="252"/>
      <c r="D286" s="253">
        <v>54</v>
      </c>
      <c r="E286" s="252"/>
    </row>
    <row r="287" spans="1:5" ht="15" hidden="1" customHeight="1">
      <c r="A287" s="250"/>
      <c r="B287" s="251"/>
      <c r="C287" s="252"/>
      <c r="D287" s="253">
        <v>55</v>
      </c>
      <c r="E287" s="252"/>
    </row>
    <row r="288" spans="1:5" ht="15" hidden="1" customHeight="1">
      <c r="A288" s="250"/>
      <c r="B288" s="251"/>
      <c r="C288" s="252"/>
      <c r="D288" s="253">
        <v>56</v>
      </c>
      <c r="E288" s="252"/>
    </row>
    <row r="289" spans="1:5" ht="15" hidden="1" customHeight="1">
      <c r="A289" s="250"/>
      <c r="B289" s="251"/>
      <c r="C289" s="252"/>
      <c r="D289" s="253">
        <v>57</v>
      </c>
      <c r="E289" s="252"/>
    </row>
    <row r="290" spans="1:5" ht="15" hidden="1" customHeight="1">
      <c r="A290" s="250"/>
      <c r="B290" s="251"/>
      <c r="C290" s="252"/>
      <c r="D290" s="253">
        <v>58</v>
      </c>
      <c r="E290" s="252"/>
    </row>
    <row r="291" spans="1:5" ht="15" hidden="1" customHeight="1">
      <c r="A291" s="250"/>
      <c r="B291" s="251"/>
      <c r="C291" s="252"/>
      <c r="D291" s="253">
        <v>59</v>
      </c>
      <c r="E291" s="252"/>
    </row>
    <row r="292" spans="1:5" ht="15" hidden="1" customHeight="1">
      <c r="A292" s="250"/>
      <c r="B292" s="251"/>
      <c r="C292" s="252"/>
      <c r="D292" s="253">
        <v>60</v>
      </c>
      <c r="E292" s="252"/>
    </row>
    <row r="293" spans="1:5" ht="15" hidden="1" customHeight="1">
      <c r="A293" s="250"/>
      <c r="B293" s="251"/>
      <c r="C293" s="252"/>
      <c r="D293" s="253">
        <v>61</v>
      </c>
      <c r="E293" s="252"/>
    </row>
    <row r="294" spans="1:5" ht="15" hidden="1" customHeight="1">
      <c r="A294" s="250"/>
      <c r="B294" s="251"/>
      <c r="C294" s="252"/>
      <c r="D294" s="253">
        <v>62</v>
      </c>
      <c r="E294" s="252"/>
    </row>
    <row r="295" spans="1:5" ht="15" hidden="1" customHeight="1">
      <c r="A295" s="250"/>
      <c r="B295" s="251"/>
      <c r="C295" s="252"/>
      <c r="D295" s="253">
        <v>63</v>
      </c>
      <c r="E295" s="252"/>
    </row>
    <row r="296" spans="1:5" ht="15" hidden="1" customHeight="1">
      <c r="A296" s="250"/>
      <c r="B296" s="251"/>
      <c r="C296" s="252"/>
      <c r="D296" s="253">
        <v>64</v>
      </c>
      <c r="E296" s="252"/>
    </row>
    <row r="297" spans="1:5" ht="15" hidden="1" customHeight="1">
      <c r="A297" s="250"/>
      <c r="B297" s="251"/>
      <c r="C297" s="252"/>
      <c r="D297" s="253">
        <v>65</v>
      </c>
      <c r="E297" s="252"/>
    </row>
    <row r="298" spans="1:5" ht="15" hidden="1" customHeight="1">
      <c r="A298" s="250"/>
      <c r="B298" s="251"/>
      <c r="C298" s="252"/>
      <c r="D298" s="253">
        <v>66</v>
      </c>
      <c r="E298" s="252"/>
    </row>
    <row r="299" spans="1:5" ht="15" hidden="1" customHeight="1">
      <c r="A299" s="250"/>
      <c r="B299" s="251"/>
      <c r="C299" s="252"/>
      <c r="D299" s="253">
        <v>67</v>
      </c>
      <c r="E299" s="252"/>
    </row>
    <row r="300" spans="1:5" ht="15" hidden="1" customHeight="1">
      <c r="A300" s="250"/>
      <c r="B300" s="251"/>
      <c r="C300" s="252"/>
      <c r="D300" s="253">
        <v>68</v>
      </c>
      <c r="E300" s="252"/>
    </row>
    <row r="301" spans="1:5" ht="15" hidden="1" customHeight="1">
      <c r="A301" s="250"/>
      <c r="B301" s="251"/>
      <c r="C301" s="252"/>
      <c r="D301" s="253">
        <v>69</v>
      </c>
      <c r="E301" s="252"/>
    </row>
    <row r="302" spans="1:5" ht="15" hidden="1" customHeight="1">
      <c r="A302" s="250"/>
      <c r="B302" s="251"/>
      <c r="C302" s="252"/>
      <c r="D302" s="253">
        <v>70</v>
      </c>
      <c r="E302" s="252"/>
    </row>
    <row r="303" spans="1:5" ht="15" hidden="1" customHeight="1">
      <c r="A303" s="250"/>
      <c r="B303" s="251"/>
      <c r="C303" s="252"/>
      <c r="D303" s="253">
        <v>71</v>
      </c>
      <c r="E303" s="252"/>
    </row>
    <row r="304" spans="1:5" ht="15" hidden="1" customHeight="1">
      <c r="A304" s="250"/>
      <c r="B304" s="251"/>
      <c r="C304" s="252"/>
      <c r="D304" s="253">
        <v>72</v>
      </c>
      <c r="E304" s="252"/>
    </row>
    <row r="305" spans="1:5" ht="15" hidden="1" customHeight="1">
      <c r="A305" s="250"/>
      <c r="B305" s="251"/>
      <c r="C305" s="252"/>
      <c r="D305" s="253">
        <v>73</v>
      </c>
      <c r="E305" s="252"/>
    </row>
    <row r="306" spans="1:5" ht="15" hidden="1" customHeight="1">
      <c r="A306" s="250"/>
      <c r="B306" s="251"/>
      <c r="C306" s="252"/>
      <c r="D306" s="253">
        <v>74</v>
      </c>
      <c r="E306" s="252"/>
    </row>
    <row r="307" spans="1:5" ht="15" hidden="1" customHeight="1">
      <c r="A307" s="250"/>
      <c r="B307" s="251"/>
      <c r="C307" s="252"/>
      <c r="D307" s="253">
        <v>75</v>
      </c>
      <c r="E307" s="252"/>
    </row>
    <row r="308" spans="1:5" ht="15" hidden="1" customHeight="1">
      <c r="A308" s="250"/>
      <c r="B308" s="251"/>
      <c r="C308" s="252"/>
      <c r="D308" s="253">
        <v>76</v>
      </c>
      <c r="E308" s="252"/>
    </row>
    <row r="309" spans="1:5" ht="15" hidden="1" customHeight="1">
      <c r="A309" s="250"/>
      <c r="B309" s="251"/>
      <c r="C309" s="252"/>
      <c r="D309" s="253">
        <v>77</v>
      </c>
      <c r="E309" s="252"/>
    </row>
    <row r="310" spans="1:5" ht="15" hidden="1" customHeight="1">
      <c r="A310" s="250"/>
      <c r="B310" s="251"/>
      <c r="C310" s="252"/>
      <c r="D310" s="253">
        <v>78</v>
      </c>
      <c r="E310" s="252"/>
    </row>
    <row r="311" spans="1:5" ht="15" hidden="1" customHeight="1">
      <c r="A311" s="250"/>
      <c r="B311" s="251"/>
      <c r="C311" s="252"/>
      <c r="D311" s="253">
        <v>79</v>
      </c>
      <c r="E311" s="252"/>
    </row>
    <row r="312" spans="1:5" ht="15" hidden="1" customHeight="1">
      <c r="A312" s="250"/>
      <c r="B312" s="251"/>
      <c r="C312" s="252"/>
      <c r="D312" s="253">
        <v>80</v>
      </c>
      <c r="E312" s="252"/>
    </row>
    <row r="313" spans="1:5" ht="15" hidden="1" customHeight="1">
      <c r="A313" s="250"/>
      <c r="B313" s="251"/>
      <c r="C313" s="252"/>
      <c r="D313" s="253">
        <v>81</v>
      </c>
      <c r="E313" s="252"/>
    </row>
    <row r="314" spans="1:5" ht="12.75" customHeight="1">
      <c r="A314" s="417" t="s">
        <v>20</v>
      </c>
      <c r="B314" s="417"/>
      <c r="C314" s="254"/>
      <c r="D314" s="255">
        <v>1</v>
      </c>
      <c r="E314" s="256" t="s">
        <v>63</v>
      </c>
    </row>
    <row r="315" spans="1:5" ht="14.25" customHeight="1">
      <c r="A315" s="250"/>
      <c r="B315" s="265" t="s">
        <v>177</v>
      </c>
      <c r="C315" s="266" t="s">
        <v>176</v>
      </c>
      <c r="D315" s="265" t="s">
        <v>177</v>
      </c>
      <c r="E315" s="266" t="s">
        <v>176</v>
      </c>
    </row>
    <row r="316" spans="1:5" ht="14.25" customHeight="1">
      <c r="A316" s="250"/>
      <c r="B316" s="265" t="s">
        <v>180</v>
      </c>
      <c r="C316" s="266" t="s">
        <v>21</v>
      </c>
      <c r="D316" s="265" t="s">
        <v>180</v>
      </c>
      <c r="E316" s="266" t="s">
        <v>21</v>
      </c>
    </row>
    <row r="317" spans="1:5" ht="14.25" customHeight="1">
      <c r="A317" s="250"/>
      <c r="B317" s="265" t="s">
        <v>181</v>
      </c>
      <c r="C317" s="266" t="s">
        <v>179</v>
      </c>
      <c r="D317" s="265" t="s">
        <v>181</v>
      </c>
      <c r="E317" s="266" t="s">
        <v>179</v>
      </c>
    </row>
    <row r="318" spans="1:5" ht="14.25" customHeight="1">
      <c r="A318" s="250"/>
      <c r="B318" s="265" t="s">
        <v>182</v>
      </c>
      <c r="C318" s="266" t="s">
        <v>22</v>
      </c>
      <c r="D318" s="265" t="s">
        <v>182</v>
      </c>
      <c r="E318" s="266" t="s">
        <v>22</v>
      </c>
    </row>
    <row r="319" spans="1:5" ht="14.25" customHeight="1">
      <c r="A319" s="250"/>
      <c r="B319" s="265" t="s">
        <v>183</v>
      </c>
      <c r="C319" s="266" t="s">
        <v>184</v>
      </c>
      <c r="D319" s="265" t="s">
        <v>183</v>
      </c>
      <c r="E319" s="266" t="s">
        <v>184</v>
      </c>
    </row>
    <row r="320" spans="1:5" ht="14.25" customHeight="1">
      <c r="A320" s="250"/>
      <c r="B320" s="265" t="s">
        <v>185</v>
      </c>
      <c r="C320" s="266" t="s">
        <v>23</v>
      </c>
      <c r="D320" s="265" t="s">
        <v>185</v>
      </c>
      <c r="E320" s="266" t="s">
        <v>23</v>
      </c>
    </row>
    <row r="321" spans="1:5" ht="15" hidden="1" customHeight="1">
      <c r="A321" s="250"/>
      <c r="B321" s="251"/>
      <c r="C321" s="252"/>
      <c r="D321" s="253">
        <v>5</v>
      </c>
      <c r="E321" s="252"/>
    </row>
    <row r="322" spans="1:5" ht="15" hidden="1" customHeight="1">
      <c r="A322" s="250"/>
      <c r="B322" s="251"/>
      <c r="C322" s="252"/>
      <c r="D322" s="253">
        <v>6</v>
      </c>
      <c r="E322" s="252"/>
    </row>
    <row r="323" spans="1:5" ht="15" hidden="1" customHeight="1">
      <c r="A323" s="250"/>
      <c r="B323" s="251"/>
      <c r="C323" s="252"/>
      <c r="D323" s="253">
        <v>7</v>
      </c>
      <c r="E323" s="252"/>
    </row>
    <row r="324" spans="1:5" ht="15" hidden="1" customHeight="1">
      <c r="A324" s="250"/>
      <c r="B324" s="251"/>
      <c r="C324" s="252"/>
      <c r="D324" s="253">
        <v>8</v>
      </c>
      <c r="E324" s="252"/>
    </row>
    <row r="325" spans="1:5" ht="15" hidden="1" customHeight="1">
      <c r="A325" s="250"/>
      <c r="B325" s="251"/>
      <c r="C325" s="252"/>
      <c r="D325" s="253">
        <v>9</v>
      </c>
      <c r="E325" s="252"/>
    </row>
    <row r="326" spans="1:5" ht="15" hidden="1" customHeight="1">
      <c r="A326" s="250"/>
      <c r="B326" s="251"/>
      <c r="C326" s="252"/>
      <c r="D326" s="253">
        <v>10</v>
      </c>
      <c r="E326" s="252"/>
    </row>
    <row r="327" spans="1:5" ht="15" hidden="1" customHeight="1">
      <c r="A327" s="250"/>
      <c r="B327" s="251"/>
      <c r="C327" s="252"/>
      <c r="D327" s="253">
        <v>11</v>
      </c>
      <c r="E327" s="252"/>
    </row>
    <row r="328" spans="1:5" ht="15" hidden="1" customHeight="1">
      <c r="A328" s="250"/>
      <c r="B328" s="251"/>
      <c r="C328" s="252"/>
      <c r="D328" s="253">
        <v>12</v>
      </c>
      <c r="E328" s="252"/>
    </row>
    <row r="329" spans="1:5" ht="15" hidden="1" customHeight="1">
      <c r="A329" s="250"/>
      <c r="B329" s="251"/>
      <c r="C329" s="252"/>
      <c r="D329" s="253">
        <v>13</v>
      </c>
      <c r="E329" s="252"/>
    </row>
    <row r="330" spans="1:5" ht="15" hidden="1" customHeight="1">
      <c r="A330" s="250"/>
      <c r="B330" s="251"/>
      <c r="C330" s="252"/>
      <c r="D330" s="253">
        <v>14</v>
      </c>
      <c r="E330" s="252"/>
    </row>
    <row r="331" spans="1:5" ht="15" hidden="1" customHeight="1">
      <c r="A331" s="250"/>
      <c r="B331" s="251"/>
      <c r="C331" s="252"/>
      <c r="D331" s="253">
        <v>15</v>
      </c>
      <c r="E331" s="252"/>
    </row>
    <row r="332" spans="1:5" ht="15" hidden="1" customHeight="1">
      <c r="A332" s="250"/>
      <c r="B332" s="251"/>
      <c r="C332" s="252"/>
      <c r="D332" s="253">
        <v>16</v>
      </c>
      <c r="E332" s="252"/>
    </row>
    <row r="333" spans="1:5" ht="15" hidden="1" customHeight="1">
      <c r="A333" s="250"/>
      <c r="B333" s="251"/>
      <c r="C333" s="252"/>
      <c r="D333" s="253">
        <v>17</v>
      </c>
      <c r="E333" s="252"/>
    </row>
    <row r="334" spans="1:5" ht="15" hidden="1" customHeight="1">
      <c r="A334" s="250"/>
      <c r="B334" s="251"/>
      <c r="C334" s="252"/>
      <c r="D334" s="253">
        <v>18</v>
      </c>
      <c r="E334" s="252"/>
    </row>
    <row r="335" spans="1:5" ht="15" hidden="1" customHeight="1">
      <c r="A335" s="250"/>
      <c r="B335" s="251"/>
      <c r="C335" s="252"/>
      <c r="D335" s="253">
        <v>19</v>
      </c>
      <c r="E335" s="252"/>
    </row>
    <row r="336" spans="1:5" ht="15" hidden="1" customHeight="1">
      <c r="A336" s="250"/>
      <c r="B336" s="251"/>
      <c r="C336" s="252"/>
      <c r="D336" s="253">
        <v>20</v>
      </c>
      <c r="E336" s="252"/>
    </row>
    <row r="337" spans="1:5" ht="15" hidden="1" customHeight="1">
      <c r="A337" s="250"/>
      <c r="B337" s="251"/>
      <c r="C337" s="252"/>
      <c r="D337" s="253">
        <v>21</v>
      </c>
      <c r="E337" s="252"/>
    </row>
    <row r="338" spans="1:5" ht="15" hidden="1" customHeight="1">
      <c r="A338" s="250"/>
      <c r="B338" s="251"/>
      <c r="C338" s="252"/>
      <c r="D338" s="253">
        <v>22</v>
      </c>
      <c r="E338" s="252"/>
    </row>
    <row r="339" spans="1:5" ht="15" hidden="1" customHeight="1">
      <c r="A339" s="250"/>
      <c r="B339" s="251"/>
      <c r="C339" s="252"/>
      <c r="D339" s="253">
        <v>23</v>
      </c>
      <c r="E339" s="252"/>
    </row>
    <row r="340" spans="1:5" ht="15" hidden="1" customHeight="1">
      <c r="A340" s="250"/>
      <c r="B340" s="251"/>
      <c r="C340" s="252"/>
      <c r="D340" s="253">
        <v>24</v>
      </c>
      <c r="E340" s="252"/>
    </row>
    <row r="341" spans="1:5" ht="15" hidden="1" customHeight="1">
      <c r="A341" s="250"/>
      <c r="B341" s="251"/>
      <c r="C341" s="252"/>
      <c r="D341" s="253">
        <v>25</v>
      </c>
      <c r="E341" s="252"/>
    </row>
    <row r="342" spans="1:5" ht="15" hidden="1" customHeight="1">
      <c r="A342" s="250"/>
      <c r="B342" s="251"/>
      <c r="C342" s="252"/>
      <c r="D342" s="253">
        <v>26</v>
      </c>
      <c r="E342" s="252"/>
    </row>
    <row r="343" spans="1:5" ht="15" hidden="1" customHeight="1">
      <c r="A343" s="250"/>
      <c r="B343" s="251"/>
      <c r="C343" s="252"/>
      <c r="D343" s="253">
        <v>27</v>
      </c>
      <c r="E343" s="252"/>
    </row>
    <row r="344" spans="1:5" ht="15" hidden="1" customHeight="1">
      <c r="A344" s="250"/>
      <c r="B344" s="251"/>
      <c r="C344" s="252"/>
      <c r="D344" s="253">
        <v>28</v>
      </c>
      <c r="E344" s="252"/>
    </row>
    <row r="345" spans="1:5" ht="15" hidden="1" customHeight="1">
      <c r="A345" s="250"/>
      <c r="B345" s="251"/>
      <c r="C345" s="252"/>
      <c r="D345" s="253">
        <v>29</v>
      </c>
      <c r="E345" s="252"/>
    </row>
    <row r="346" spans="1:5" ht="15" hidden="1" customHeight="1">
      <c r="A346" s="250"/>
      <c r="B346" s="251"/>
      <c r="C346" s="252"/>
      <c r="D346" s="253">
        <v>30</v>
      </c>
      <c r="E346" s="252"/>
    </row>
    <row r="347" spans="1:5" ht="15" hidden="1" customHeight="1">
      <c r="A347" s="250"/>
      <c r="B347" s="251"/>
      <c r="C347" s="252"/>
      <c r="D347" s="253">
        <v>31</v>
      </c>
      <c r="E347" s="252"/>
    </row>
    <row r="348" spans="1:5" ht="15" hidden="1" customHeight="1">
      <c r="A348" s="250"/>
      <c r="B348" s="251"/>
      <c r="C348" s="252"/>
      <c r="D348" s="253">
        <v>32</v>
      </c>
      <c r="E348" s="252"/>
    </row>
    <row r="349" spans="1:5" ht="15" hidden="1" customHeight="1">
      <c r="A349" s="250"/>
      <c r="B349" s="251"/>
      <c r="C349" s="252"/>
      <c r="D349" s="253">
        <v>33</v>
      </c>
      <c r="E349" s="252"/>
    </row>
    <row r="350" spans="1:5" ht="15" hidden="1" customHeight="1">
      <c r="A350" s="250"/>
      <c r="B350" s="251"/>
      <c r="C350" s="252"/>
      <c r="D350" s="253">
        <v>34</v>
      </c>
      <c r="E350" s="252"/>
    </row>
    <row r="351" spans="1:5" ht="15" hidden="1" customHeight="1">
      <c r="A351" s="250"/>
      <c r="B351" s="251"/>
      <c r="C351" s="252"/>
      <c r="D351" s="253">
        <v>35</v>
      </c>
      <c r="E351" s="252"/>
    </row>
    <row r="352" spans="1:5" ht="15" hidden="1" customHeight="1">
      <c r="A352" s="250"/>
      <c r="B352" s="251"/>
      <c r="C352" s="252"/>
      <c r="D352" s="253">
        <v>36</v>
      </c>
      <c r="E352" s="252"/>
    </row>
    <row r="353" spans="1:5" ht="15" hidden="1" customHeight="1">
      <c r="A353" s="250"/>
      <c r="B353" s="251"/>
      <c r="C353" s="252"/>
      <c r="D353" s="253">
        <v>37</v>
      </c>
      <c r="E353" s="252"/>
    </row>
    <row r="354" spans="1:5" ht="15" hidden="1" customHeight="1">
      <c r="A354" s="250"/>
      <c r="B354" s="251"/>
      <c r="C354" s="252"/>
      <c r="D354" s="253">
        <v>38</v>
      </c>
      <c r="E354" s="252"/>
    </row>
    <row r="355" spans="1:5" ht="15" hidden="1" customHeight="1">
      <c r="A355" s="250"/>
      <c r="B355" s="251"/>
      <c r="C355" s="252"/>
      <c r="D355" s="253">
        <v>39</v>
      </c>
      <c r="E355" s="252"/>
    </row>
    <row r="356" spans="1:5" ht="15" hidden="1" customHeight="1">
      <c r="A356" s="250"/>
      <c r="B356" s="251"/>
      <c r="C356" s="252"/>
      <c r="D356" s="253">
        <v>40</v>
      </c>
      <c r="E356" s="252"/>
    </row>
    <row r="357" spans="1:5" ht="15" hidden="1" customHeight="1">
      <c r="A357" s="250"/>
      <c r="B357" s="251"/>
      <c r="C357" s="252"/>
      <c r="D357" s="253">
        <v>41</v>
      </c>
      <c r="E357" s="252"/>
    </row>
    <row r="358" spans="1:5" ht="15" hidden="1" customHeight="1">
      <c r="A358" s="250"/>
      <c r="B358" s="251"/>
      <c r="C358" s="252"/>
      <c r="D358" s="253">
        <v>42</v>
      </c>
      <c r="E358" s="252"/>
    </row>
    <row r="359" spans="1:5" ht="15" hidden="1" customHeight="1">
      <c r="A359" s="250"/>
      <c r="B359" s="251"/>
      <c r="C359" s="252"/>
      <c r="D359" s="253">
        <v>43</v>
      </c>
      <c r="E359" s="252"/>
    </row>
    <row r="360" spans="1:5" ht="15" hidden="1" customHeight="1">
      <c r="A360" s="250"/>
      <c r="B360" s="251"/>
      <c r="C360" s="252"/>
      <c r="D360" s="253">
        <v>44</v>
      </c>
      <c r="E360" s="252"/>
    </row>
    <row r="361" spans="1:5" ht="15" hidden="1" customHeight="1">
      <c r="A361" s="250"/>
      <c r="B361" s="251"/>
      <c r="C361" s="252"/>
      <c r="D361" s="253">
        <v>45</v>
      </c>
      <c r="E361" s="252"/>
    </row>
    <row r="362" spans="1:5" ht="15" hidden="1" customHeight="1">
      <c r="A362" s="250"/>
      <c r="B362" s="251"/>
      <c r="C362" s="252"/>
      <c r="D362" s="253">
        <v>46</v>
      </c>
      <c r="E362" s="252"/>
    </row>
    <row r="363" spans="1:5" ht="15" hidden="1" customHeight="1">
      <c r="A363" s="250"/>
      <c r="B363" s="251"/>
      <c r="C363" s="252"/>
      <c r="D363" s="253">
        <v>47</v>
      </c>
      <c r="E363" s="252"/>
    </row>
    <row r="364" spans="1:5" ht="15" hidden="1" customHeight="1">
      <c r="A364" s="250"/>
      <c r="B364" s="251"/>
      <c r="C364" s="252"/>
      <c r="D364" s="253">
        <v>48</v>
      </c>
      <c r="E364" s="252"/>
    </row>
    <row r="365" spans="1:5" ht="15" hidden="1" customHeight="1">
      <c r="A365" s="250"/>
      <c r="B365" s="251"/>
      <c r="C365" s="252"/>
      <c r="D365" s="253">
        <v>49</v>
      </c>
      <c r="E365" s="252"/>
    </row>
    <row r="366" spans="1:5" ht="15" hidden="1" customHeight="1">
      <c r="A366" s="250"/>
      <c r="B366" s="251"/>
      <c r="C366" s="252"/>
      <c r="D366" s="253">
        <v>50</v>
      </c>
      <c r="E366" s="252"/>
    </row>
    <row r="367" spans="1:5" ht="15" hidden="1" customHeight="1">
      <c r="A367" s="250"/>
      <c r="B367" s="251"/>
      <c r="C367" s="252"/>
      <c r="D367" s="253">
        <v>51</v>
      </c>
      <c r="E367" s="252"/>
    </row>
    <row r="368" spans="1:5" ht="15" hidden="1" customHeight="1">
      <c r="A368" s="250"/>
      <c r="B368" s="251"/>
      <c r="C368" s="252"/>
      <c r="D368" s="253">
        <v>52</v>
      </c>
      <c r="E368" s="252"/>
    </row>
    <row r="369" spans="1:5" ht="15" hidden="1" customHeight="1">
      <c r="A369" s="250"/>
      <c r="B369" s="251"/>
      <c r="C369" s="252"/>
      <c r="D369" s="253">
        <v>53</v>
      </c>
      <c r="E369" s="252"/>
    </row>
    <row r="370" spans="1:5" ht="15" hidden="1" customHeight="1">
      <c r="A370" s="250"/>
      <c r="B370" s="251"/>
      <c r="C370" s="252"/>
      <c r="D370" s="253">
        <v>54</v>
      </c>
      <c r="E370" s="252"/>
    </row>
    <row r="371" spans="1:5" ht="15" hidden="1" customHeight="1">
      <c r="A371" s="250"/>
      <c r="B371" s="251"/>
      <c r="C371" s="252"/>
      <c r="D371" s="253">
        <v>55</v>
      </c>
      <c r="E371" s="252"/>
    </row>
    <row r="372" spans="1:5" ht="15" hidden="1" customHeight="1">
      <c r="A372" s="250"/>
      <c r="B372" s="251"/>
      <c r="C372" s="252"/>
      <c r="D372" s="253">
        <v>56</v>
      </c>
      <c r="E372" s="252"/>
    </row>
    <row r="373" spans="1:5" ht="15" hidden="1" customHeight="1">
      <c r="A373" s="250"/>
      <c r="B373" s="251"/>
      <c r="C373" s="252"/>
      <c r="D373" s="253">
        <v>57</v>
      </c>
      <c r="E373" s="252"/>
    </row>
    <row r="374" spans="1:5" ht="15" hidden="1" customHeight="1">
      <c r="A374" s="250"/>
      <c r="B374" s="251"/>
      <c r="C374" s="252"/>
      <c r="D374" s="253">
        <v>58</v>
      </c>
      <c r="E374" s="252"/>
    </row>
    <row r="375" spans="1:5" ht="15" hidden="1" customHeight="1">
      <c r="A375" s="250"/>
      <c r="B375" s="251"/>
      <c r="C375" s="252"/>
      <c r="D375" s="253">
        <v>59</v>
      </c>
      <c r="E375" s="252"/>
    </row>
    <row r="376" spans="1:5" ht="15" hidden="1" customHeight="1">
      <c r="A376" s="250"/>
      <c r="B376" s="251"/>
      <c r="C376" s="252"/>
      <c r="D376" s="253">
        <v>60</v>
      </c>
      <c r="E376" s="252"/>
    </row>
    <row r="377" spans="1:5" ht="15" hidden="1" customHeight="1">
      <c r="A377" s="250"/>
      <c r="B377" s="251"/>
      <c r="C377" s="252"/>
      <c r="D377" s="253">
        <v>61</v>
      </c>
      <c r="E377" s="252"/>
    </row>
    <row r="378" spans="1:5" ht="15" hidden="1" customHeight="1">
      <c r="A378" s="250"/>
      <c r="B378" s="251"/>
      <c r="C378" s="252"/>
      <c r="D378" s="253">
        <v>62</v>
      </c>
      <c r="E378" s="252"/>
    </row>
    <row r="379" spans="1:5" ht="15" hidden="1" customHeight="1">
      <c r="A379" s="250"/>
      <c r="B379" s="251"/>
      <c r="C379" s="252"/>
      <c r="D379" s="253">
        <v>63</v>
      </c>
      <c r="E379" s="252"/>
    </row>
    <row r="380" spans="1:5" ht="15" hidden="1" customHeight="1">
      <c r="A380" s="250"/>
      <c r="B380" s="251"/>
      <c r="C380" s="252"/>
      <c r="D380" s="253">
        <v>64</v>
      </c>
      <c r="E380" s="252"/>
    </row>
    <row r="381" spans="1:5" ht="15" hidden="1" customHeight="1">
      <c r="A381" s="250"/>
      <c r="B381" s="251"/>
      <c r="C381" s="252"/>
      <c r="D381" s="253">
        <v>65</v>
      </c>
      <c r="E381" s="252"/>
    </row>
    <row r="382" spans="1:5" ht="15" hidden="1" customHeight="1">
      <c r="A382" s="250"/>
      <c r="B382" s="251"/>
      <c r="C382" s="252"/>
      <c r="D382" s="253">
        <v>66</v>
      </c>
      <c r="E382" s="252"/>
    </row>
    <row r="383" spans="1:5" ht="15" hidden="1" customHeight="1">
      <c r="A383" s="250"/>
      <c r="B383" s="251"/>
      <c r="C383" s="252"/>
      <c r="D383" s="253">
        <v>67</v>
      </c>
      <c r="E383" s="252"/>
    </row>
    <row r="384" spans="1:5" ht="15" hidden="1" customHeight="1">
      <c r="A384" s="250"/>
      <c r="B384" s="251"/>
      <c r="C384" s="252"/>
      <c r="D384" s="253">
        <v>68</v>
      </c>
      <c r="E384" s="252"/>
    </row>
    <row r="385" spans="1:5" ht="15" hidden="1" customHeight="1">
      <c r="A385" s="250"/>
      <c r="B385" s="251"/>
      <c r="C385" s="252"/>
      <c r="D385" s="253">
        <v>69</v>
      </c>
      <c r="E385" s="252"/>
    </row>
    <row r="386" spans="1:5" ht="15" hidden="1" customHeight="1">
      <c r="A386" s="250"/>
      <c r="B386" s="251"/>
      <c r="C386" s="252"/>
      <c r="D386" s="253">
        <v>70</v>
      </c>
      <c r="E386" s="252"/>
    </row>
    <row r="387" spans="1:5" ht="15" hidden="1" customHeight="1">
      <c r="A387" s="250"/>
      <c r="B387" s="251"/>
      <c r="C387" s="252"/>
      <c r="D387" s="253">
        <v>71</v>
      </c>
      <c r="E387" s="252"/>
    </row>
    <row r="388" spans="1:5" ht="15" hidden="1" customHeight="1">
      <c r="A388" s="250"/>
      <c r="B388" s="251"/>
      <c r="C388" s="252"/>
      <c r="D388" s="253">
        <v>72</v>
      </c>
      <c r="E388" s="252"/>
    </row>
    <row r="389" spans="1:5" ht="15" hidden="1" customHeight="1">
      <c r="A389" s="250"/>
      <c r="B389" s="251"/>
      <c r="C389" s="252"/>
      <c r="D389" s="253">
        <v>73</v>
      </c>
      <c r="E389" s="252"/>
    </row>
    <row r="390" spans="1:5" ht="15" hidden="1" customHeight="1">
      <c r="A390" s="250"/>
      <c r="B390" s="251"/>
      <c r="C390" s="252"/>
      <c r="D390" s="253">
        <v>74</v>
      </c>
      <c r="E390" s="252"/>
    </row>
    <row r="391" spans="1:5" ht="15" hidden="1" customHeight="1">
      <c r="A391" s="250"/>
      <c r="B391" s="251"/>
      <c r="C391" s="252"/>
      <c r="D391" s="253">
        <v>75</v>
      </c>
      <c r="E391" s="252"/>
    </row>
    <row r="392" spans="1:5" ht="15" hidden="1" customHeight="1">
      <c r="A392" s="250"/>
      <c r="B392" s="251"/>
      <c r="C392" s="252"/>
      <c r="D392" s="253">
        <v>76</v>
      </c>
      <c r="E392" s="252"/>
    </row>
    <row r="393" spans="1:5" ht="15" hidden="1" customHeight="1">
      <c r="A393" s="250"/>
      <c r="B393" s="251"/>
      <c r="C393" s="252"/>
      <c r="D393" s="253">
        <v>77</v>
      </c>
      <c r="E393" s="252"/>
    </row>
    <row r="394" spans="1:5" ht="15" hidden="1" customHeight="1">
      <c r="A394" s="250"/>
      <c r="B394" s="251"/>
      <c r="C394" s="252"/>
      <c r="D394" s="253">
        <v>78</v>
      </c>
      <c r="E394" s="252"/>
    </row>
    <row r="395" spans="1:5" ht="15" hidden="1" customHeight="1">
      <c r="A395" s="250"/>
      <c r="B395" s="251"/>
      <c r="C395" s="252"/>
      <c r="D395" s="253">
        <v>79</v>
      </c>
      <c r="E395" s="252"/>
    </row>
    <row r="396" spans="1:5" ht="15" hidden="1" customHeight="1">
      <c r="A396" s="250"/>
      <c r="B396" s="251"/>
      <c r="C396" s="252"/>
      <c r="D396" s="253">
        <v>80</v>
      </c>
      <c r="E396" s="252"/>
    </row>
    <row r="397" spans="1:5" ht="15" hidden="1" customHeight="1">
      <c r="A397" s="250"/>
      <c r="B397" s="257"/>
      <c r="C397" s="258"/>
      <c r="D397" s="259">
        <v>81</v>
      </c>
      <c r="E397" s="258"/>
    </row>
    <row r="398" spans="1:5" ht="10.5" customHeight="1">
      <c r="A398" s="420" t="s">
        <v>289</v>
      </c>
      <c r="B398" s="421"/>
      <c r="C398" s="260"/>
      <c r="D398" s="260"/>
      <c r="E398" s="260" t="s">
        <v>288</v>
      </c>
    </row>
    <row r="399" spans="1:5" ht="15" customHeight="1">
      <c r="A399" s="261"/>
      <c r="B399" s="265" t="s">
        <v>190</v>
      </c>
      <c r="C399" s="266" t="s">
        <v>266</v>
      </c>
      <c r="D399" s="262"/>
      <c r="E399" s="266" t="s">
        <v>266</v>
      </c>
    </row>
    <row r="400" spans="1:5" ht="15" customHeight="1">
      <c r="A400" s="261"/>
      <c r="B400" s="265" t="s">
        <v>191</v>
      </c>
      <c r="C400" s="266" t="s">
        <v>248</v>
      </c>
      <c r="D400" s="262"/>
      <c r="E400" s="266" t="s">
        <v>248</v>
      </c>
    </row>
    <row r="401" spans="1:5" ht="15.75" customHeight="1">
      <c r="A401" s="261"/>
      <c r="B401" s="265" t="s">
        <v>249</v>
      </c>
      <c r="C401" s="266" t="s">
        <v>271</v>
      </c>
      <c r="D401" s="262"/>
      <c r="E401" s="266" t="s">
        <v>271</v>
      </c>
    </row>
    <row r="402" spans="1:5" ht="15" customHeight="1">
      <c r="A402" s="261"/>
      <c r="B402" s="265" t="s">
        <v>250</v>
      </c>
      <c r="C402" s="266" t="s">
        <v>251</v>
      </c>
      <c r="D402" s="262"/>
      <c r="E402" s="266" t="s">
        <v>251</v>
      </c>
    </row>
    <row r="403" spans="1:5" ht="12" customHeight="1">
      <c r="A403" s="422" t="s">
        <v>287</v>
      </c>
      <c r="B403" s="423"/>
      <c r="C403" s="260"/>
      <c r="D403" s="260"/>
      <c r="E403" s="260" t="s">
        <v>286</v>
      </c>
    </row>
    <row r="404" spans="1:5" ht="15" customHeight="1">
      <c r="A404" s="263"/>
      <c r="B404" s="265" t="s">
        <v>190</v>
      </c>
      <c r="C404" s="266" t="s">
        <v>266</v>
      </c>
      <c r="D404" s="262"/>
      <c r="E404" s="266" t="s">
        <v>266</v>
      </c>
    </row>
    <row r="405" spans="1:5" ht="15.75" customHeight="1">
      <c r="A405" s="263"/>
      <c r="B405" s="265" t="s">
        <v>191</v>
      </c>
      <c r="C405" s="266" t="s">
        <v>248</v>
      </c>
      <c r="D405" s="262"/>
      <c r="E405" s="266" t="s">
        <v>248</v>
      </c>
    </row>
    <row r="406" spans="1:5" ht="15" customHeight="1">
      <c r="A406" s="263"/>
      <c r="B406" s="265" t="s">
        <v>249</v>
      </c>
      <c r="C406" s="266" t="s">
        <v>271</v>
      </c>
      <c r="D406" s="262"/>
      <c r="E406" s="266" t="s">
        <v>271</v>
      </c>
    </row>
    <row r="407" spans="1:5" ht="15" customHeight="1">
      <c r="A407" s="263"/>
      <c r="B407" s="265" t="s">
        <v>250</v>
      </c>
      <c r="C407" s="266" t="s">
        <v>251</v>
      </c>
      <c r="D407" s="262"/>
      <c r="E407" s="266" t="s">
        <v>251</v>
      </c>
    </row>
    <row r="408" spans="1:5" ht="24.75" customHeight="1">
      <c r="A408" s="420" t="s">
        <v>285</v>
      </c>
      <c r="B408" s="421"/>
      <c r="C408" s="260"/>
      <c r="D408" s="264"/>
      <c r="E408" s="267" t="s">
        <v>284</v>
      </c>
    </row>
    <row r="409" spans="1:5" ht="15" customHeight="1">
      <c r="A409" s="261"/>
      <c r="B409" s="265" t="s">
        <v>190</v>
      </c>
      <c r="C409" s="266" t="s">
        <v>266</v>
      </c>
      <c r="D409" s="262"/>
      <c r="E409" s="266" t="s">
        <v>266</v>
      </c>
    </row>
    <row r="410" spans="1:5" ht="15" customHeight="1">
      <c r="A410" s="261"/>
      <c r="B410" s="265" t="s">
        <v>191</v>
      </c>
      <c r="C410" s="266" t="s">
        <v>248</v>
      </c>
      <c r="D410" s="262"/>
      <c r="E410" s="266" t="s">
        <v>248</v>
      </c>
    </row>
    <row r="411" spans="1:5" ht="15.75" customHeight="1">
      <c r="A411" s="261"/>
      <c r="B411" s="265" t="s">
        <v>249</v>
      </c>
      <c r="C411" s="266" t="s">
        <v>271</v>
      </c>
      <c r="D411" s="262"/>
      <c r="E411" s="266" t="s">
        <v>271</v>
      </c>
    </row>
    <row r="412" spans="1:5" ht="16.5" customHeight="1">
      <c r="A412" s="261"/>
      <c r="B412" s="265" t="s">
        <v>250</v>
      </c>
      <c r="C412" s="266" t="s">
        <v>251</v>
      </c>
      <c r="D412" s="262"/>
      <c r="E412" s="266" t="s">
        <v>251</v>
      </c>
    </row>
    <row r="413" spans="1:5" ht="12" customHeight="1">
      <c r="A413" s="420" t="s">
        <v>283</v>
      </c>
      <c r="B413" s="421"/>
      <c r="C413" s="260"/>
      <c r="D413" s="264"/>
      <c r="E413" s="268" t="s">
        <v>282</v>
      </c>
    </row>
    <row r="414" spans="1:5" ht="15" customHeight="1">
      <c r="A414" s="261"/>
      <c r="B414" s="265" t="s">
        <v>190</v>
      </c>
      <c r="C414" s="266" t="s">
        <v>266</v>
      </c>
      <c r="D414" s="262"/>
      <c r="E414" s="266" t="s">
        <v>266</v>
      </c>
    </row>
    <row r="415" spans="1:5" ht="18" customHeight="1">
      <c r="A415" s="261"/>
      <c r="B415" s="265" t="s">
        <v>191</v>
      </c>
      <c r="C415" s="266" t="s">
        <v>248</v>
      </c>
      <c r="D415" s="262"/>
      <c r="E415" s="266" t="s">
        <v>248</v>
      </c>
    </row>
    <row r="416" spans="1:5" ht="16.5" customHeight="1">
      <c r="A416" s="261"/>
      <c r="B416" s="265" t="s">
        <v>249</v>
      </c>
      <c r="C416" s="266" t="s">
        <v>271</v>
      </c>
      <c r="D416" s="262"/>
      <c r="E416" s="266" t="s">
        <v>271</v>
      </c>
    </row>
    <row r="417" spans="1:5" ht="16.5" customHeight="1">
      <c r="A417" s="261"/>
      <c r="B417" s="265" t="s">
        <v>250</v>
      </c>
      <c r="C417" s="266" t="s">
        <v>251</v>
      </c>
      <c r="D417" s="262"/>
      <c r="E417" s="266" t="s">
        <v>251</v>
      </c>
    </row>
    <row r="418" spans="1:5" ht="13.5" customHeight="1">
      <c r="A418" s="420" t="s">
        <v>281</v>
      </c>
      <c r="B418" s="421"/>
      <c r="C418" s="260"/>
      <c r="D418" s="264"/>
      <c r="E418" s="268" t="s">
        <v>280</v>
      </c>
    </row>
    <row r="419" spans="1:5" ht="18" customHeight="1">
      <c r="A419" s="261"/>
      <c r="B419" s="265" t="s">
        <v>190</v>
      </c>
      <c r="C419" s="266" t="s">
        <v>266</v>
      </c>
      <c r="D419" s="262"/>
      <c r="E419" s="266" t="s">
        <v>266</v>
      </c>
    </row>
    <row r="420" spans="1:5" ht="16.5" customHeight="1">
      <c r="A420" s="261"/>
      <c r="B420" s="265" t="s">
        <v>191</v>
      </c>
      <c r="C420" s="266" t="s">
        <v>248</v>
      </c>
      <c r="D420" s="262"/>
      <c r="E420" s="266" t="s">
        <v>248</v>
      </c>
    </row>
    <row r="421" spans="1:5" ht="17.25" customHeight="1">
      <c r="A421" s="261"/>
      <c r="B421" s="265" t="s">
        <v>249</v>
      </c>
      <c r="C421" s="266" t="s">
        <v>271</v>
      </c>
      <c r="D421" s="262"/>
      <c r="E421" s="266" t="s">
        <v>271</v>
      </c>
    </row>
    <row r="422" spans="1:5" ht="15.75" customHeight="1">
      <c r="A422" s="261"/>
      <c r="B422" s="265" t="s">
        <v>250</v>
      </c>
      <c r="C422" s="266" t="s">
        <v>251</v>
      </c>
      <c r="D422" s="262"/>
      <c r="E422" s="266" t="s">
        <v>251</v>
      </c>
    </row>
    <row r="423" spans="1:5" ht="15" customHeight="1">
      <c r="A423" s="420" t="s">
        <v>279</v>
      </c>
      <c r="B423" s="421"/>
      <c r="C423" s="260"/>
      <c r="D423" s="264"/>
      <c r="E423" s="268" t="s">
        <v>278</v>
      </c>
    </row>
    <row r="424" spans="1:5" ht="15" customHeight="1">
      <c r="A424" s="261"/>
      <c r="B424" s="265" t="s">
        <v>190</v>
      </c>
      <c r="C424" s="266" t="s">
        <v>266</v>
      </c>
      <c r="D424" s="262"/>
      <c r="E424" s="266" t="s">
        <v>266</v>
      </c>
    </row>
    <row r="425" spans="1:5" ht="18.75" customHeight="1">
      <c r="A425" s="261"/>
      <c r="B425" s="265" t="s">
        <v>191</v>
      </c>
      <c r="C425" s="266" t="s">
        <v>248</v>
      </c>
      <c r="D425" s="262"/>
      <c r="E425" s="266" t="s">
        <v>248</v>
      </c>
    </row>
    <row r="426" spans="1:5" ht="15" customHeight="1">
      <c r="A426" s="261"/>
      <c r="B426" s="265" t="s">
        <v>249</v>
      </c>
      <c r="C426" s="266" t="s">
        <v>271</v>
      </c>
      <c r="D426" s="262"/>
      <c r="E426" s="266" t="s">
        <v>271</v>
      </c>
    </row>
    <row r="427" spans="1:5" ht="15" customHeight="1">
      <c r="A427" s="261"/>
      <c r="B427" s="265" t="s">
        <v>250</v>
      </c>
      <c r="C427" s="266" t="s">
        <v>251</v>
      </c>
      <c r="D427" s="262"/>
      <c r="E427" s="266" t="s">
        <v>251</v>
      </c>
    </row>
    <row r="428" spans="1:5" ht="13.5" customHeight="1">
      <c r="A428" s="420" t="s">
        <v>277</v>
      </c>
      <c r="B428" s="421"/>
      <c r="C428" s="260"/>
      <c r="D428" s="264"/>
      <c r="E428" s="268" t="s">
        <v>276</v>
      </c>
    </row>
    <row r="429" spans="1:5" ht="12.75" customHeight="1">
      <c r="A429" s="261"/>
      <c r="B429" s="265" t="s">
        <v>190</v>
      </c>
      <c r="C429" s="266" t="s">
        <v>266</v>
      </c>
      <c r="D429" s="262"/>
      <c r="E429" s="266" t="s">
        <v>266</v>
      </c>
    </row>
    <row r="430" spans="1:5" ht="14.25" customHeight="1">
      <c r="A430" s="261"/>
      <c r="B430" s="265" t="s">
        <v>191</v>
      </c>
      <c r="C430" s="266" t="s">
        <v>248</v>
      </c>
      <c r="D430" s="262"/>
      <c r="E430" s="266" t="s">
        <v>248</v>
      </c>
    </row>
    <row r="431" spans="1:5" ht="15" customHeight="1">
      <c r="A431" s="261"/>
      <c r="B431" s="265" t="s">
        <v>249</v>
      </c>
      <c r="C431" s="266" t="s">
        <v>271</v>
      </c>
      <c r="D431" s="262"/>
      <c r="E431" s="266" t="s">
        <v>271</v>
      </c>
    </row>
    <row r="432" spans="1:5" ht="15" customHeight="1">
      <c r="A432" s="261"/>
      <c r="B432" s="265" t="s">
        <v>250</v>
      </c>
      <c r="C432" s="266" t="s">
        <v>251</v>
      </c>
      <c r="D432" s="262"/>
      <c r="E432" s="266" t="s">
        <v>251</v>
      </c>
    </row>
    <row r="433" spans="1:5" ht="14.25" customHeight="1">
      <c r="A433" s="420" t="s">
        <v>275</v>
      </c>
      <c r="B433" s="421"/>
      <c r="C433" s="260"/>
      <c r="D433" s="264"/>
      <c r="E433" s="268" t="s">
        <v>274</v>
      </c>
    </row>
    <row r="434" spans="1:5" ht="15" customHeight="1">
      <c r="A434" s="261"/>
      <c r="B434" s="265" t="s">
        <v>190</v>
      </c>
      <c r="C434" s="266" t="s">
        <v>266</v>
      </c>
      <c r="D434" s="262"/>
      <c r="E434" s="266" t="s">
        <v>266</v>
      </c>
    </row>
    <row r="435" spans="1:5" ht="15" customHeight="1">
      <c r="A435" s="261"/>
      <c r="B435" s="265" t="s">
        <v>191</v>
      </c>
      <c r="C435" s="266" t="s">
        <v>248</v>
      </c>
      <c r="D435" s="262"/>
      <c r="E435" s="266" t="s">
        <v>248</v>
      </c>
    </row>
    <row r="436" spans="1:5" ht="15.75" customHeight="1">
      <c r="A436" s="261"/>
      <c r="B436" s="265" t="s">
        <v>249</v>
      </c>
      <c r="C436" s="266" t="s">
        <v>271</v>
      </c>
      <c r="D436" s="262"/>
      <c r="E436" s="266" t="s">
        <v>271</v>
      </c>
    </row>
    <row r="437" spans="1:5" ht="15" customHeight="1">
      <c r="A437" s="261"/>
      <c r="B437" s="265" t="s">
        <v>250</v>
      </c>
      <c r="C437" s="266" t="s">
        <v>251</v>
      </c>
      <c r="D437" s="262"/>
      <c r="E437" s="266" t="s">
        <v>251</v>
      </c>
    </row>
    <row r="438" spans="1:5" ht="21.75" customHeight="1">
      <c r="A438" s="420" t="s">
        <v>273</v>
      </c>
      <c r="B438" s="421"/>
      <c r="C438" s="260"/>
      <c r="D438" s="264"/>
      <c r="E438" s="268" t="s">
        <v>272</v>
      </c>
    </row>
    <row r="439" spans="1:5" ht="15" customHeight="1">
      <c r="A439" s="261"/>
      <c r="B439" s="265" t="s">
        <v>190</v>
      </c>
      <c r="C439" s="266" t="s">
        <v>266</v>
      </c>
      <c r="D439" s="262"/>
      <c r="E439" s="266" t="s">
        <v>266</v>
      </c>
    </row>
    <row r="440" spans="1:5" ht="14.25" customHeight="1">
      <c r="A440" s="261"/>
      <c r="B440" s="265" t="s">
        <v>191</v>
      </c>
      <c r="C440" s="266" t="s">
        <v>248</v>
      </c>
      <c r="D440" s="262"/>
      <c r="E440" s="266" t="s">
        <v>248</v>
      </c>
    </row>
    <row r="441" spans="1:5" ht="15" customHeight="1">
      <c r="A441" s="261"/>
      <c r="B441" s="265" t="s">
        <v>249</v>
      </c>
      <c r="C441" s="266" t="s">
        <v>271</v>
      </c>
      <c r="D441" s="262"/>
      <c r="E441" s="266" t="s">
        <v>271</v>
      </c>
    </row>
    <row r="442" spans="1:5" ht="15" customHeight="1">
      <c r="A442" s="261"/>
      <c r="B442" s="265" t="s">
        <v>250</v>
      </c>
      <c r="C442" s="266" t="s">
        <v>251</v>
      </c>
      <c r="D442" s="262"/>
      <c r="E442" s="266" t="s">
        <v>251</v>
      </c>
    </row>
    <row r="443" spans="1:5" ht="27" customHeight="1">
      <c r="A443" s="420" t="s">
        <v>311</v>
      </c>
      <c r="B443" s="421"/>
      <c r="C443" s="260"/>
      <c r="D443" s="264"/>
      <c r="E443" s="268" t="s">
        <v>309</v>
      </c>
    </row>
    <row r="444" spans="1:5" ht="15.75" customHeight="1">
      <c r="A444" s="261"/>
      <c r="B444" s="270" t="s">
        <v>317</v>
      </c>
      <c r="C444" s="271"/>
      <c r="D444" s="272"/>
      <c r="E444" s="269" t="s">
        <v>299</v>
      </c>
    </row>
    <row r="445" spans="1:5" ht="29.25" customHeight="1">
      <c r="A445" s="420" t="s">
        <v>312</v>
      </c>
      <c r="B445" s="421"/>
      <c r="C445" s="260"/>
      <c r="D445" s="264"/>
      <c r="E445" s="268" t="s">
        <v>310</v>
      </c>
    </row>
    <row r="446" spans="1:5" ht="15" customHeight="1">
      <c r="A446" s="261"/>
      <c r="B446" s="270" t="s">
        <v>317</v>
      </c>
      <c r="C446" s="271"/>
      <c r="D446" s="272"/>
      <c r="E446" s="269" t="s">
        <v>299</v>
      </c>
    </row>
    <row r="447" spans="1:5" ht="15" customHeight="1">
      <c r="A447" s="420" t="s">
        <v>314</v>
      </c>
      <c r="B447" s="421"/>
      <c r="C447" s="260"/>
      <c r="D447" s="264"/>
      <c r="E447" s="268" t="s">
        <v>313</v>
      </c>
    </row>
    <row r="448" spans="1:5" ht="15" customHeight="1">
      <c r="A448" s="261"/>
      <c r="B448" s="270" t="s">
        <v>317</v>
      </c>
      <c r="C448" s="271"/>
      <c r="D448" s="272"/>
      <c r="E448" s="269" t="s">
        <v>299</v>
      </c>
    </row>
  </sheetData>
  <mergeCells count="19">
    <mergeCell ref="A445:B445"/>
    <mergeCell ref="A447:B447"/>
    <mergeCell ref="A398:B398"/>
    <mergeCell ref="A403:B403"/>
    <mergeCell ref="A408:B408"/>
    <mergeCell ref="A418:B418"/>
    <mergeCell ref="A423:B423"/>
    <mergeCell ref="A428:B428"/>
    <mergeCell ref="A433:B433"/>
    <mergeCell ref="A413:B413"/>
    <mergeCell ref="A438:B438"/>
    <mergeCell ref="A443:B443"/>
    <mergeCell ref="A314:B314"/>
    <mergeCell ref="A1:B1"/>
    <mergeCell ref="A2:B2"/>
    <mergeCell ref="A78:B78"/>
    <mergeCell ref="A83:B83"/>
    <mergeCell ref="A159:B159"/>
    <mergeCell ref="A237:B237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"/>
  <sheetViews>
    <sheetView showGridLines="0" topLeftCell="C1" workbookViewId="0">
      <selection activeCell="C12" sqref="C12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4" s="214" customFormat="1" ht="15.6" customHeight="1">
      <c r="A1" s="213"/>
      <c r="B1" s="3" t="s">
        <v>1</v>
      </c>
      <c r="C1" s="215" t="s">
        <v>0</v>
      </c>
    </row>
    <row r="2" spans="1:4" s="214" customFormat="1" ht="15.6" customHeight="1">
      <c r="A2" s="213"/>
      <c r="B2" s="3" t="s">
        <v>2</v>
      </c>
      <c r="C2" s="218" t="s">
        <v>232</v>
      </c>
    </row>
    <row r="3" spans="1:4" s="214" customFormat="1" ht="15.6" customHeight="1">
      <c r="A3" s="213"/>
      <c r="B3" s="3" t="s">
        <v>11</v>
      </c>
      <c r="C3" s="217" t="s">
        <v>315</v>
      </c>
    </row>
    <row r="4" spans="1:4" s="214" customFormat="1" ht="15.6" customHeight="1">
      <c r="A4" s="213"/>
      <c r="B4" s="3" t="s">
        <v>12</v>
      </c>
      <c r="C4" s="217" t="s">
        <v>307</v>
      </c>
    </row>
    <row r="5" spans="1:4" s="214" customFormat="1" ht="15.6" customHeight="1">
      <c r="A5" s="213"/>
      <c r="B5" s="3" t="s">
        <v>13</v>
      </c>
      <c r="C5" s="217" t="s">
        <v>308</v>
      </c>
      <c r="D5" s="233"/>
    </row>
    <row r="6" spans="1:4" s="214" customFormat="1" ht="15.6" customHeight="1">
      <c r="A6" s="213"/>
      <c r="B6" s="3"/>
      <c r="C6" s="217" t="s">
        <v>316</v>
      </c>
      <c r="D6" s="233"/>
    </row>
    <row r="7" spans="1:4" s="214" customFormat="1" ht="15.6" customHeight="1">
      <c r="A7" s="213"/>
      <c r="B7" s="3"/>
      <c r="C7" s="218" t="s">
        <v>233</v>
      </c>
      <c r="D7" s="233"/>
    </row>
    <row r="8" spans="1:4" s="214" customFormat="1" ht="15.6" customHeight="1">
      <c r="A8" s="213"/>
      <c r="B8" s="3"/>
      <c r="C8" s="217" t="s">
        <v>241</v>
      </c>
    </row>
    <row r="9" spans="1:4" s="214" customFormat="1" ht="15.6" customHeight="1">
      <c r="A9" s="213"/>
      <c r="B9" s="3"/>
      <c r="C9" s="217" t="s">
        <v>259</v>
      </c>
    </row>
    <row r="10" spans="1:4" s="214" customFormat="1" ht="15.6" customHeight="1">
      <c r="A10" s="213"/>
      <c r="B10" s="3" t="s">
        <v>1</v>
      </c>
      <c r="C10" s="217" t="s">
        <v>242</v>
      </c>
    </row>
    <row r="11" spans="1:4" s="214" customFormat="1" ht="15.6" customHeight="1">
      <c r="A11" s="213"/>
      <c r="B11" s="3" t="s">
        <v>2</v>
      </c>
      <c r="C11" s="218" t="s">
        <v>243</v>
      </c>
    </row>
    <row r="12" spans="1:4" s="214" customFormat="1" ht="15.6" customHeight="1">
      <c r="A12" s="213"/>
      <c r="B12" s="3"/>
      <c r="C12" s="217" t="s">
        <v>244</v>
      </c>
    </row>
    <row r="13" spans="1:4" s="214" customFormat="1" ht="15.6" customHeight="1">
      <c r="A13" s="213"/>
      <c r="B13" s="3"/>
      <c r="C13" s="217" t="s">
        <v>293</v>
      </c>
    </row>
    <row r="14" spans="1:4" s="214" customFormat="1" ht="15.6" customHeight="1">
      <c r="A14" s="213"/>
      <c r="B14" s="3"/>
      <c r="C14" s="217" t="s">
        <v>294</v>
      </c>
    </row>
    <row r="15" spans="1:4" s="214" customFormat="1" ht="15.6" customHeight="1">
      <c r="A15" s="213"/>
      <c r="B15" s="3"/>
      <c r="C15" s="218" t="s">
        <v>245</v>
      </c>
    </row>
    <row r="16" spans="1:4" s="214" customFormat="1" ht="15.6" customHeight="1">
      <c r="A16" s="213"/>
      <c r="B16" s="3"/>
      <c r="C16" s="217" t="s">
        <v>246</v>
      </c>
    </row>
    <row r="17" spans="1:3" s="214" customFormat="1" ht="15.6" customHeight="1">
      <c r="A17" s="213"/>
      <c r="B17" s="3"/>
      <c r="C17" s="218" t="s">
        <v>234</v>
      </c>
    </row>
    <row r="18" spans="1:3" s="214" customFormat="1" ht="15.6" customHeight="1">
      <c r="A18" s="213"/>
      <c r="B18" s="3"/>
      <c r="C18" s="217" t="s">
        <v>235</v>
      </c>
    </row>
    <row r="19" spans="1:3" s="214" customFormat="1" ht="15.6" customHeight="1">
      <c r="A19" s="213"/>
      <c r="B19" s="3"/>
      <c r="C19" s="217" t="s">
        <v>236</v>
      </c>
    </row>
    <row r="20" spans="1:3" s="214" customFormat="1" ht="15.6" customHeight="1">
      <c r="A20" s="213"/>
      <c r="B20" s="3"/>
      <c r="C20" s="218" t="s">
        <v>237</v>
      </c>
    </row>
    <row r="21" spans="1:3" s="214" customFormat="1" ht="15.6" customHeight="1">
      <c r="A21" s="213"/>
      <c r="B21" s="3"/>
      <c r="C21" s="217" t="s">
        <v>238</v>
      </c>
    </row>
    <row r="22" spans="1:3" s="214" customFormat="1" ht="15.6" customHeight="1">
      <c r="A22" s="213"/>
      <c r="B22" s="3"/>
      <c r="C22" s="217" t="s">
        <v>239</v>
      </c>
    </row>
    <row r="23" spans="1:3" s="214" customFormat="1" ht="15.6" customHeight="1">
      <c r="A23" s="213"/>
      <c r="B23" s="3"/>
      <c r="C23" s="217" t="s">
        <v>240</v>
      </c>
    </row>
    <row r="24" spans="1:3" s="214" customFormat="1" ht="16.5" customHeight="1">
      <c r="A24" s="213"/>
      <c r="B24" s="3"/>
      <c r="C24" s="216"/>
    </row>
    <row r="25" spans="1:3" s="214" customFormat="1" ht="16.5" customHeight="1">
      <c r="A25" s="213"/>
      <c r="B25" s="3"/>
      <c r="C25" s="212"/>
    </row>
    <row r="26" spans="1:3" s="214" customFormat="1" ht="16.5" customHeight="1">
      <c r="A26" s="213"/>
      <c r="B26" s="3"/>
      <c r="C26" s="4"/>
    </row>
    <row r="27" spans="1:3" s="214" customFormat="1" ht="16.5" customHeight="1">
      <c r="A27" s="213"/>
      <c r="B27" s="3"/>
      <c r="C27" s="4"/>
    </row>
    <row r="28" spans="1:3" s="214" customFormat="1" ht="16.5" customHeight="1">
      <c r="A28" s="213"/>
      <c r="B28" s="3"/>
      <c r="C28" s="4"/>
    </row>
    <row r="29" spans="1:3" s="214" customFormat="1" ht="16.5" customHeight="1">
      <c r="A29" s="213"/>
      <c r="B29" s="3"/>
      <c r="C29" s="4"/>
    </row>
    <row r="30" spans="1:3" s="214" customFormat="1" ht="16.5" customHeight="1">
      <c r="A30" s="213"/>
      <c r="B30" s="3"/>
      <c r="C30" s="4"/>
    </row>
    <row r="31" spans="1:3" s="214" customFormat="1" ht="16.5" customHeight="1">
      <c r="A31" s="213"/>
      <c r="B31" s="3"/>
      <c r="C31" s="4"/>
    </row>
    <row r="32" spans="1:3" s="214" customFormat="1" ht="16.5" customHeight="1">
      <c r="A32" s="213"/>
      <c r="B32" s="3"/>
      <c r="C32" s="4"/>
    </row>
    <row r="33" spans="1:3" s="214" customFormat="1" ht="16.5" customHeight="1">
      <c r="A33" s="213"/>
      <c r="B33" s="3"/>
      <c r="C33" s="4"/>
    </row>
    <row r="34" spans="1:3" s="214" customFormat="1" ht="16.5" customHeight="1">
      <c r="A34" s="213"/>
      <c r="B34" s="3"/>
      <c r="C34" s="4"/>
    </row>
    <row r="35" spans="1:3" s="214" customFormat="1" ht="16.5" customHeight="1">
      <c r="A35" s="213"/>
      <c r="B35" s="3"/>
      <c r="C35" s="4"/>
    </row>
    <row r="36" spans="1:3" s="214" customFormat="1" ht="16.5" customHeight="1">
      <c r="A36" s="213"/>
      <c r="B36" s="3"/>
      <c r="C36" s="4"/>
    </row>
    <row r="37" spans="1:3" s="214" customFormat="1" ht="16.5" customHeight="1">
      <c r="A37" s="213"/>
      <c r="B37" s="3"/>
      <c r="C37" s="4"/>
    </row>
    <row r="38" spans="1:3" ht="14.25" customHeight="1">
      <c r="A38" s="5"/>
      <c r="B38" s="211"/>
      <c r="C38" s="4"/>
    </row>
    <row r="39" spans="1:3" ht="14.25" customHeight="1">
      <c r="A39" s="5"/>
      <c r="B39" s="3"/>
      <c r="C39" s="4"/>
    </row>
    <row r="40" spans="1:3" ht="14.25" customHeight="1">
      <c r="A40" s="5"/>
      <c r="B40" s="3"/>
      <c r="C40" s="4"/>
    </row>
    <row r="41" spans="1:3" ht="14.25" customHeight="1">
      <c r="A41" s="5"/>
      <c r="B41" s="3"/>
      <c r="C41" s="4"/>
    </row>
    <row r="42" spans="1:3" ht="14.25" customHeight="1">
      <c r="A42" s="5"/>
      <c r="B42" s="3"/>
      <c r="C42" s="4"/>
    </row>
    <row r="43" spans="1:3" ht="14.25" customHeight="1">
      <c r="A43" s="5"/>
      <c r="B43" s="3"/>
      <c r="C43" s="4"/>
    </row>
    <row r="44" spans="1:3" ht="14.25" customHeight="1">
      <c r="A44" s="5"/>
      <c r="B44" s="3"/>
      <c r="C44" s="4"/>
    </row>
    <row r="45" spans="1:3" ht="14.25" customHeight="1">
      <c r="A45" s="5"/>
      <c r="B45" s="3"/>
      <c r="C45" s="4"/>
    </row>
    <row r="46" spans="1:3" ht="14.25" customHeight="1">
      <c r="A46" s="5"/>
      <c r="B46" s="3"/>
      <c r="C46" s="4"/>
    </row>
    <row r="47" spans="1:3" ht="14.25" customHeight="1">
      <c r="A47" s="5"/>
      <c r="B47" s="3"/>
      <c r="C47" s="4"/>
    </row>
    <row r="48" spans="1:3" ht="14.25" customHeight="1">
      <c r="A48" s="5"/>
      <c r="B48" s="3"/>
      <c r="C48" s="4"/>
    </row>
    <row r="49" spans="1:3" ht="14.25" customHeight="1">
      <c r="A49" s="5"/>
      <c r="B49" s="3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</row>
    <row r="76" spans="1:3" ht="14.25" customHeight="1">
      <c r="A76" s="5"/>
      <c r="B76" s="3"/>
    </row>
    <row r="77" spans="1:3" ht="14.25" customHeight="1">
      <c r="A77" s="5"/>
      <c r="B77" s="3"/>
    </row>
    <row r="78" spans="1:3" ht="14.25" customHeight="1">
      <c r="A78" s="5"/>
      <c r="B78" s="3"/>
    </row>
    <row r="79" spans="1:3" ht="14.25" customHeight="1">
      <c r="A79" s="5"/>
      <c r="B79" s="3"/>
    </row>
    <row r="80" spans="1:3" ht="14.25" customHeight="1">
      <c r="A80" s="5"/>
      <c r="B80" s="3"/>
    </row>
    <row r="81" spans="1:2" ht="14.25" customHeight="1">
      <c r="A81" s="5"/>
      <c r="B81" s="3"/>
    </row>
    <row r="82" spans="1:2" ht="14.25" customHeight="1">
      <c r="A82" s="5"/>
      <c r="B82" s="3"/>
    </row>
    <row r="83" spans="1:2" ht="14.25" customHeight="1">
      <c r="A83" s="5"/>
      <c r="B83" s="3"/>
    </row>
    <row r="84" spans="1:2" ht="14.25" customHeight="1">
      <c r="A84" s="5"/>
      <c r="B84" s="3"/>
    </row>
    <row r="85" spans="1:2" ht="14.25" customHeight="1">
      <c r="A85" s="5"/>
      <c r="B85" s="3"/>
    </row>
    <row r="86" spans="1:2" ht="14.25" customHeight="1">
      <c r="A86" s="5"/>
      <c r="B86" s="3"/>
    </row>
    <row r="87" spans="1:2" ht="14.25" customHeight="1">
      <c r="A87" s="5"/>
      <c r="B87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A2" sqref="A2"/>
    </sheetView>
  </sheetViews>
  <sheetFormatPr defaultRowHeight="10.5"/>
  <cols>
    <col min="1" max="1" width="15.33203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2020-09-10T11:08:59Z</cp:lastPrinted>
  <dcterms:created xsi:type="dcterms:W3CDTF">2011-05-05T04:03:53Z</dcterms:created>
  <dcterms:modified xsi:type="dcterms:W3CDTF">2021-03-04T07:29:50Z</dcterms:modified>
</cp:coreProperties>
</file>