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РУП ППССЗ ЗАОЧНОЕ\"/>
    </mc:Choice>
  </mc:AlternateContent>
  <xr:revisionPtr revIDLastSave="0" documentId="13_ncr:1_{687D5AE0-3700-42CE-BAAF-83768A90F09A}" xr6:coauthVersionLast="47" xr6:coauthVersionMax="47" xr10:uidLastSave="{00000000-0000-0000-0000-000000000000}"/>
  <bookViews>
    <workbookView xWindow="-110" yWindow="-110" windowWidth="19420" windowHeight="10540" activeTab="2" xr2:uid="{00000000-000D-0000-FFFF-FFFF00000000}"/>
  </bookViews>
  <sheets>
    <sheet name="Титул" sheetId="1" r:id="rId1"/>
    <sheet name="График " sheetId="2" r:id="rId2"/>
    <sheet name="План" sheetId="3" r:id="rId3"/>
    <sheet name="Start" sheetId="4" state="hidden" r:id="rId4"/>
    <sheet name="Кабинеты" sheetId="5" r:id="rId5"/>
    <sheet name="ОК и ПК" sheetId="6" r:id="rId6"/>
    <sheet name="Компетенции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6" i="3" l="1"/>
  <c r="U48" i="3"/>
  <c r="T48" i="3"/>
  <c r="S48" i="3"/>
  <c r="R48" i="3"/>
  <c r="Q48" i="3"/>
  <c r="P48" i="3"/>
  <c r="O48" i="3"/>
  <c r="N48" i="3"/>
  <c r="M48" i="3"/>
  <c r="L48" i="3"/>
  <c r="K48" i="3"/>
  <c r="U43" i="3"/>
  <c r="T43" i="3"/>
  <c r="S43" i="3"/>
  <c r="R43" i="3"/>
  <c r="Q43" i="3"/>
  <c r="P43" i="3"/>
  <c r="O43" i="3"/>
  <c r="N43" i="3"/>
  <c r="M43" i="3"/>
  <c r="L43" i="3"/>
  <c r="K43" i="3"/>
  <c r="U38" i="3"/>
  <c r="T38" i="3"/>
  <c r="S38" i="3"/>
  <c r="R38" i="3"/>
  <c r="Q38" i="3"/>
  <c r="Q32" i="3" s="1"/>
  <c r="Q9" i="3" s="1"/>
  <c r="P38" i="3"/>
  <c r="O38" i="3"/>
  <c r="N38" i="3"/>
  <c r="M38" i="3"/>
  <c r="L38" i="3"/>
  <c r="K38" i="3"/>
  <c r="U33" i="3"/>
  <c r="T33" i="3"/>
  <c r="S33" i="3"/>
  <c r="R33" i="3"/>
  <c r="Q33" i="3"/>
  <c r="P33" i="3"/>
  <c r="O33" i="3"/>
  <c r="N33" i="3"/>
  <c r="M33" i="3"/>
  <c r="M32" i="3" s="1"/>
  <c r="L33" i="3"/>
  <c r="K33" i="3"/>
  <c r="V32" i="3"/>
  <c r="U17" i="3"/>
  <c r="T17" i="3"/>
  <c r="S17" i="3"/>
  <c r="R17" i="3"/>
  <c r="Q17" i="3"/>
  <c r="P17" i="3"/>
  <c r="O17" i="3"/>
  <c r="N17" i="3"/>
  <c r="M17" i="3"/>
  <c r="L17" i="3"/>
  <c r="K17" i="3"/>
  <c r="L11" i="3"/>
  <c r="L10" i="3" s="1"/>
  <c r="U10" i="3"/>
  <c r="T10" i="3"/>
  <c r="S10" i="3"/>
  <c r="R10" i="3"/>
  <c r="Q10" i="3"/>
  <c r="P10" i="3"/>
  <c r="O10" i="3"/>
  <c r="N10" i="3"/>
  <c r="M10" i="3"/>
  <c r="K10" i="3"/>
  <c r="U32" i="3" l="1"/>
  <c r="M9" i="3"/>
  <c r="K32" i="3"/>
  <c r="O32" i="3"/>
  <c r="P32" i="3"/>
  <c r="P9" i="3" s="1"/>
  <c r="L9" i="3"/>
  <c r="O9" i="3"/>
  <c r="S32" i="3"/>
  <c r="S9" i="3" s="1"/>
  <c r="N32" i="3"/>
  <c r="N9" i="3" s="1"/>
  <c r="R32" i="3"/>
  <c r="R9" i="3" s="1"/>
  <c r="K9" i="3"/>
  <c r="L32" i="3"/>
  <c r="T32" i="3"/>
  <c r="T9" i="3" s="1"/>
</calcChain>
</file>

<file path=xl/sharedStrings.xml><?xml version="1.0" encoding="utf-8"?>
<sst xmlns="http://schemas.openxmlformats.org/spreadsheetml/2006/main" count="380" uniqueCount="259">
  <si>
    <t>Уверждаю</t>
  </si>
  <si>
    <t>Директор КОГПОАУ ВЭМТ</t>
  </si>
  <si>
    <t>УЧЕБНЫЙ ПЛАН</t>
  </si>
  <si>
    <t>основной профессиональной образовательной программы среднего профессионального образования</t>
  </si>
  <si>
    <t>Кировское областное государственное профессиональное образовательное автономное  учреждение                                 "Вятский электромашиностроительный техникум"</t>
  </si>
  <si>
    <t>наименование образовательного учреждения (организации)</t>
  </si>
  <si>
    <t>по специальности среднего профессионального образования</t>
  </si>
  <si>
    <t>13.02.13</t>
  </si>
  <si>
    <t>Эксплуатация и обслуживание электрического и электромеханического оборудования (по отраслям)</t>
  </si>
  <si>
    <t>код</t>
  </si>
  <si>
    <t>наименование специальности</t>
  </si>
  <si>
    <t>по программе базовой подготовки</t>
  </si>
  <si>
    <t xml:space="preserve">   на базе</t>
  </si>
  <si>
    <t>среднего общего образования</t>
  </si>
  <si>
    <t>квалификация</t>
  </si>
  <si>
    <t>Техник</t>
  </si>
  <si>
    <t>форма обучения</t>
  </si>
  <si>
    <t>заочное</t>
  </si>
  <si>
    <t xml:space="preserve"> </t>
  </si>
  <si>
    <t xml:space="preserve">нормативный срок освоения ОПОП  </t>
  </si>
  <si>
    <t>3 г 10м</t>
  </si>
  <si>
    <t>год начала подготовки по УП</t>
  </si>
  <si>
    <t>профиль получаемого профессионального образования</t>
  </si>
  <si>
    <t>технологический</t>
  </si>
  <si>
    <t>при реализации программы среднего (полного) общего образования</t>
  </si>
  <si>
    <r>
      <t xml:space="preserve">Приказ об утверждении ФГОС </t>
    </r>
    <r>
      <rPr>
        <sz val="12"/>
        <color indexed="64"/>
        <rFont val="Tahoma"/>
        <family val="2"/>
        <charset val="204"/>
      </rPr>
      <t>от     27 октября 2023 г     №797</t>
    </r>
  </si>
  <si>
    <t>2Сводные данные по бюджету времени</t>
  </si>
  <si>
    <t>курс</t>
  </si>
  <si>
    <t>Продолжительность 
лабораторно-экзаменационных 
сессий</t>
  </si>
  <si>
    <t>Учебная практика</t>
  </si>
  <si>
    <t>Производственная практика</t>
  </si>
  <si>
    <t>Производственная практика (преддипломная)</t>
  </si>
  <si>
    <t>Государственная итоговая аттестация</t>
  </si>
  <si>
    <t>часов</t>
  </si>
  <si>
    <t>недель</t>
  </si>
  <si>
    <t>1 курс</t>
  </si>
  <si>
    <t>2 курс</t>
  </si>
  <si>
    <t>3 курс</t>
  </si>
  <si>
    <t>4 курс</t>
  </si>
  <si>
    <t>Всего</t>
  </si>
  <si>
    <t>Индекс</t>
  </si>
  <si>
    <t>Наименование циклов, разделов,_x000D_
дисциплин, профессиональных модулей, МДК, практик</t>
  </si>
  <si>
    <t xml:space="preserve">формы промежуточной аттестации </t>
  </si>
  <si>
    <t>Учебная нагрузка обучающихся, ч</t>
  </si>
  <si>
    <t>Курс 1</t>
  </si>
  <si>
    <t>Курс 2</t>
  </si>
  <si>
    <t>Курс 3</t>
  </si>
  <si>
    <t>Курс 4</t>
  </si>
  <si>
    <t>Курс 5</t>
  </si>
  <si>
    <t>Курсовые проекты (работы)</t>
  </si>
  <si>
    <t>Итоговые письм. КР</t>
  </si>
  <si>
    <t>Домашние КР</t>
  </si>
  <si>
    <t>экзамены</t>
  </si>
  <si>
    <t>зачеты</t>
  </si>
  <si>
    <t>домашние контрольные работы</t>
  </si>
  <si>
    <t>другие формы контроля</t>
  </si>
  <si>
    <t>свегго максимальной учебной нагрузки  обучающегося</t>
  </si>
  <si>
    <t>Самостоятельная</t>
  </si>
  <si>
    <t>Обязательная</t>
  </si>
  <si>
    <t>Семестр 9</t>
  </si>
  <si>
    <t>дифзачеты</t>
  </si>
  <si>
    <t>в том числе</t>
  </si>
  <si>
    <t xml:space="preserve"> нед</t>
  </si>
  <si>
    <t>обзорные, установочные занятия</t>
  </si>
  <si>
    <t>Лаб. и пр. занятия</t>
  </si>
  <si>
    <t>Курс. проект.</t>
  </si>
  <si>
    <t>Максим.</t>
  </si>
  <si>
    <t>1</t>
  </si>
  <si>
    <t>2</t>
  </si>
  <si>
    <t>6</t>
  </si>
  <si>
    <t>7</t>
  </si>
  <si>
    <t>8</t>
  </si>
  <si>
    <t>62</t>
  </si>
  <si>
    <t>76</t>
  </si>
  <si>
    <t>СГ.00</t>
  </si>
  <si>
    <t>Социально-гуманитарный цикл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</si>
  <si>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</si>
  <si>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</si>
  <si>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</si>
  <si>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</si>
  <si>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</si>
  <si>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Безопасность жизнедеятельности</t>
  </si>
  <si>
    <t>СГ.04</t>
  </si>
  <si>
    <t>Физическая культура</t>
  </si>
  <si>
    <t>СГ.05</t>
  </si>
  <si>
    <t>Основы бережливого производства</t>
  </si>
  <si>
    <t>СГ.06*</t>
  </si>
  <si>
    <t>Русский язык и культура речи</t>
  </si>
  <si>
    <t>ОП.00</t>
  </si>
  <si>
    <t>Общепрофессиональный цикл</t>
  </si>
  <si>
    <t>ОП.01</t>
  </si>
  <si>
    <t>Инженерная графика</t>
  </si>
  <si>
    <t>ОП.02</t>
  </si>
  <si>
    <t>Электротехника и электроника</t>
  </si>
  <si>
    <t>ОП.03</t>
  </si>
  <si>
    <t>Метрология, стандартизация и сертификация</t>
  </si>
  <si>
    <t>ОП.04</t>
  </si>
  <si>
    <t>Техническая механика</t>
  </si>
  <si>
    <t>ОП.05</t>
  </si>
  <si>
    <t>Материаловедение</t>
  </si>
  <si>
    <t>ОП.06</t>
  </si>
  <si>
    <t>Электрические машины и электропривод</t>
  </si>
  <si>
    <t>ОП.07</t>
  </si>
  <si>
    <t>Прикладная математика</t>
  </si>
  <si>
    <t>ОП.08</t>
  </si>
  <si>
    <t>Информационные технологии в профессиональной  деятельности</t>
  </si>
  <si>
    <t>ОП.09</t>
  </si>
  <si>
    <t>Охрана труда</t>
  </si>
  <si>
    <t>ОП.10</t>
  </si>
  <si>
    <t>Основы предпринимательской деятельности</t>
  </si>
  <si>
    <t>ОП.11*</t>
  </si>
  <si>
    <t>Введение в специальность</t>
  </si>
  <si>
    <t>ОП.12*</t>
  </si>
  <si>
    <t>Основы правового обеспечения профессиональной деятельности</t>
  </si>
  <si>
    <t>ОП.14*</t>
  </si>
  <si>
    <t>Основы финансовой грамотности*</t>
  </si>
  <si>
    <t>ОП.15*</t>
  </si>
  <si>
    <t>Электробезопасность</t>
  </si>
  <si>
    <t>ПМ.00</t>
  </si>
  <si>
    <t>Профессиональные модули</t>
  </si>
  <si>
    <t>ПМ.01</t>
  </si>
  <si>
    <t>Осуществление технического обслуживания и ремонта электрического и электромеханического оборудования</t>
  </si>
  <si>
    <t>ЭК</t>
  </si>
  <si>
    <t>МДК.01.01</t>
  </si>
  <si>
    <t>Технология ремонта, монтажа и наладки электрического и электромеханического оборудования</t>
  </si>
  <si>
    <t>МДК.01.02</t>
  </si>
  <si>
    <t>Основы организации работ по испытанию и диагностике электрооборудования</t>
  </si>
  <si>
    <t>ПП.01</t>
  </si>
  <si>
    <t>Экзамен по модулю</t>
  </si>
  <si>
    <t>ПМ.02</t>
  </si>
  <si>
    <t>Организационное обеспечение эксплуатации, технического обслуживания и ремонта электрического и электромеханического оборудования в</t>
  </si>
  <si>
    <t>МДК.02.01</t>
  </si>
  <si>
    <t xml:space="preserve">Планирование работ по эксплуатации электрического и электромеханического оборудования
Разработка документации по эксплуатации электрического и электромеханического оборудования 
</t>
  </si>
  <si>
    <t>МДК 02.02</t>
  </si>
  <si>
    <t xml:space="preserve">Разработка документации по эксплуатации электрического и электромеханического оборудования </t>
  </si>
  <si>
    <t>ПП.02</t>
  </si>
  <si>
    <t>ПМ.03</t>
  </si>
  <si>
    <t>Осуществление технического обслуживания и ремонта электрического и электромеханического оборудования энергоустановок</t>
  </si>
  <si>
    <t>МДК.03.01</t>
  </si>
  <si>
    <t>Основы энергоснабжения объектов отрасли</t>
  </si>
  <si>
    <t>160</t>
  </si>
  <si>
    <t>МДК 03.02</t>
  </si>
  <si>
    <t>Теоретические основы технического обслуживания и эксплуатации электрооборудования энергоустановок</t>
  </si>
  <si>
    <t>ПП.03</t>
  </si>
  <si>
    <t>ПМ.04</t>
  </si>
  <si>
    <t>Выполнение работ по одной или нескольким профессиям рабочих,должностям служащих</t>
  </si>
  <si>
    <t>МДК.04.01</t>
  </si>
  <si>
    <t>Выполнение работ по профессии 19861 Электромонтер по ремонту и обслуживанию электрооборудования</t>
  </si>
  <si>
    <t>УП.04</t>
  </si>
  <si>
    <t>час</t>
  </si>
  <si>
    <t>ПП.04</t>
  </si>
  <si>
    <t>Приоизводственная практика</t>
  </si>
  <si>
    <t>ПДП</t>
  </si>
  <si>
    <t xml:space="preserve">Практика преддипломная </t>
  </si>
  <si>
    <t xml:space="preserve">ГИА </t>
  </si>
  <si>
    <t>Государственная итговая атестация</t>
  </si>
  <si>
    <t>не менее 2052</t>
  </si>
  <si>
    <t>дисциплины (модули)</t>
  </si>
  <si>
    <t>всего</t>
  </si>
  <si>
    <t>экзаменов</t>
  </si>
  <si>
    <t>не менее 900</t>
  </si>
  <si>
    <t>практика</t>
  </si>
  <si>
    <t>диф.зачетов</t>
  </si>
  <si>
    <t>государственная итоговая аттестация</t>
  </si>
  <si>
    <t>зачетов</t>
  </si>
  <si>
    <t>вариативная часть</t>
  </si>
  <si>
    <t>итого</t>
  </si>
  <si>
    <t>Наименование</t>
  </si>
  <si>
    <t>Кабинеты:</t>
  </si>
  <si>
    <t>Социально-гуманитарных дисциплин</t>
  </si>
  <si>
    <t>Иностранного языка в профессиональной деятельности</t>
  </si>
  <si>
    <t>Безопасности жизнедеятельности</t>
  </si>
  <si>
    <t>Инженерной графики</t>
  </si>
  <si>
    <t>Электротехники и электроники</t>
  </si>
  <si>
    <t>Метрологии, стандартизации и сертификации</t>
  </si>
  <si>
    <t xml:space="preserve">Технической механики </t>
  </si>
  <si>
    <t>Материаловедения</t>
  </si>
  <si>
    <t>Математики</t>
  </si>
  <si>
    <t>Информационных технологий в профессиональной деятельности</t>
  </si>
  <si>
    <t>Охраны труда</t>
  </si>
  <si>
    <t>Электрического и электромеханического оборудования</t>
  </si>
  <si>
    <t>Эксплуатации электротехнического оборудования</t>
  </si>
  <si>
    <t>Оборудования с автоматизированными системами управления</t>
  </si>
  <si>
    <t>Лаборатории:</t>
  </si>
  <si>
    <t>Технической эксплуатации и обслуживания электрического и электромеханического оборудования</t>
  </si>
  <si>
    <t>Станков с ЧПУ</t>
  </si>
  <si>
    <t xml:space="preserve">Мастерские: </t>
  </si>
  <si>
    <t>Электромонтажная</t>
  </si>
  <si>
    <t>Спортивный комплекс</t>
  </si>
  <si>
    <t xml:space="preserve">Спортивный зал, оснащенный </t>
  </si>
  <si>
    <t>- гимнастическое оборудование;</t>
  </si>
  <si>
    <t>- легкоатлетический инвентарь;</t>
  </si>
  <si>
    <t>- оборудование и инвентарь для спортивных игр;</t>
  </si>
  <si>
    <t xml:space="preserve">- техническими средствами: </t>
  </si>
  <si>
    <t>- табло; аудиоаппаратура.</t>
  </si>
  <si>
    <t>Залы:</t>
  </si>
  <si>
    <t>– библиотека, читальный зал с выходом в интернет;</t>
  </si>
  <si>
    <t>– актовый зал.</t>
  </si>
  <si>
    <t>Содержание</t>
  </si>
  <si>
    <t>ОК 01</t>
  </si>
  <si>
    <t xml:space="preserve">Выбирать способы решения задач профессиональной деятельности применительно к различным контекстам
</t>
  </si>
  <si>
    <t>ОК 02</t>
  </si>
  <si>
    <t xml:space="preserve"> 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</si>
  <si>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</si>
  <si>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финансовой грамотности в различных жизненных ситуациях</t>
  </si>
  <si>
    <t>ОК 04</t>
  </si>
  <si>
    <t>Эффективно взаимодействовать и работать в коллективе и команде</t>
  </si>
  <si>
    <t>ОК 05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</si>
  <si>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</si>
  <si>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</t>
  </si>
  <si>
    <t>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</si>
  <si>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</si>
  <si>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</t>
  </si>
  <si>
    <t>ОК 08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</si>
  <si>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</si>
  <si>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</t>
  </si>
  <si>
    <t>Пользоваться профессиональной документацией на государственном и иностранном языках</t>
  </si>
  <si>
    <t>ВД</t>
  </si>
  <si>
    <t>ПК 1.1</t>
  </si>
  <si>
    <t>Выполнять операции по техническому обслуживанию и ремонту электрического и электромеханического оборудования</t>
  </si>
  <si>
    <t>ПК 1.2</t>
  </si>
  <si>
    <t>Проводить диагностику и испытания электрического и электромеханического оборудования</t>
  </si>
  <si>
    <t>ПК 1.3</t>
  </si>
  <si>
    <t>Осуществлять оценку производственно-технических показателей работы электрического и электромеханического оборудования</t>
  </si>
  <si>
    <t xml:space="preserve">Организационное обеспечение эксплуатации, технического обслуживания и ремонта электрического и электромеханического оборудования </t>
  </si>
  <si>
    <t>ПК 2.1</t>
  </si>
  <si>
    <t>Осуществлять планирование работ по эксплуатации электрического и электромеханического оборудования</t>
  </si>
  <si>
    <t>ПК 2.2</t>
  </si>
  <si>
    <t>Разрабатывать документацию по эксплуатации электрического и электромеханического оборудования</t>
  </si>
  <si>
    <t>ПК 2.3</t>
  </si>
  <si>
    <t>Контролировать соблюдение персоналом требований охраны труда, промышленной и пожарной безопасности</t>
  </si>
  <si>
    <t>ПК 3.1</t>
  </si>
  <si>
    <t>Проводить диагностику технического состояния электрического и электромеханического оборудования энергоустановок</t>
  </si>
  <si>
    <t>ПК 3.2</t>
  </si>
  <si>
    <t xml:space="preserve"> Осуществлять проведение работ по техническому обслуживанию и ремонту электрического и электромеханического оборудования энергоустановок</t>
  </si>
  <si>
    <t>Индексы</t>
  </si>
  <si>
    <t>Наименование дисциплин, МДК</t>
  </si>
  <si>
    <t>Компетенции</t>
  </si>
  <si>
    <t>Общие</t>
  </si>
  <si>
    <t>Профессиональные</t>
  </si>
  <si>
    <t>ОК 1</t>
  </si>
  <si>
    <t>ОК 2</t>
  </si>
  <si>
    <t>ОК3</t>
  </si>
  <si>
    <t>ОК 4</t>
  </si>
  <si>
    <t>ОК 5</t>
  </si>
  <si>
    <t>ОК6</t>
  </si>
  <si>
    <t>ОК 7</t>
  </si>
  <si>
    <t>ОК 8</t>
  </si>
  <si>
    <t>ОК 9</t>
  </si>
  <si>
    <t>Социально- гумаитарный цикл</t>
  </si>
  <si>
    <t>ОГСЭ.06*</t>
  </si>
  <si>
    <t>Русский язык и культура речи*</t>
  </si>
  <si>
    <t>Введение в специальность/ Психология личности и профессиональное самоопределение</t>
  </si>
  <si>
    <t>Основы правового обеспечения профессиональной деятельности/Социальная адаптация и основы социально-правовых знаний</t>
  </si>
  <si>
    <t>П.00</t>
  </si>
  <si>
    <t>Профессиональный цикл</t>
  </si>
  <si>
    <t>+</t>
  </si>
  <si>
    <t xml:space="preserve">Планирование работ по эксплуатации электрического и электромеханического оборудования
</t>
  </si>
  <si>
    <t xml:space="preserve">__________ М.Ю.Казакова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</si>
</sst>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"/>
  </numFmts>
  <fonts count="31" x14ac:knownFonts="1">
    <font>
      <sz val="8"/>
      <color indexed="64"/>
      <name val="Tahoma"/>
    </font>
    <font>
      <sz val="9"/>
      <color indexed="64"/>
      <name val="Tahoma"/>
      <family val="2"/>
      <charset val="204"/>
    </font>
    <font>
      <sz val="12"/>
      <color indexed="64"/>
      <name val="Tahoma"/>
      <family val="2"/>
      <charset val="204"/>
    </font>
    <font>
      <sz val="14"/>
      <color indexed="64"/>
      <name val="Times New Roman"/>
      <family val="1"/>
      <charset val="204"/>
    </font>
    <font>
      <i/>
      <sz val="15"/>
      <color indexed="64"/>
      <name val="Arial"/>
      <family val="2"/>
      <charset val="204"/>
    </font>
    <font>
      <sz val="12"/>
      <color indexed="64"/>
      <name val="Times New Roman"/>
      <family val="1"/>
      <charset val="204"/>
    </font>
    <font>
      <sz val="16"/>
      <color indexed="64"/>
      <name val="Times New Roman"/>
      <family val="1"/>
      <charset val="204"/>
    </font>
    <font>
      <sz val="11"/>
      <color indexed="64"/>
      <name val="Arial"/>
      <family val="2"/>
      <charset val="204"/>
    </font>
    <font>
      <b/>
      <sz val="26"/>
      <color indexed="64"/>
      <name val="Times New Roman"/>
      <family val="1"/>
      <charset val="204"/>
    </font>
    <font>
      <b/>
      <sz val="11"/>
      <color indexed="64"/>
      <name val="Arial"/>
      <family val="2"/>
      <charset val="204"/>
    </font>
    <font>
      <i/>
      <sz val="9"/>
      <color indexed="64"/>
      <name val="Tahoma"/>
      <family val="2"/>
      <charset val="204"/>
    </font>
    <font>
      <b/>
      <sz val="10"/>
      <color indexed="64"/>
      <name val="Arial"/>
      <family val="2"/>
      <charset val="204"/>
    </font>
    <font>
      <sz val="11"/>
      <color indexed="64"/>
      <name val="Times New Roman"/>
      <family val="1"/>
      <charset val="204"/>
    </font>
    <font>
      <sz val="8"/>
      <color indexed="64"/>
      <name val="Times New Roman"/>
      <family val="1"/>
      <charset val="204"/>
    </font>
    <font>
      <b/>
      <sz val="12"/>
      <color indexed="64"/>
      <name val="Tahoma"/>
      <family val="2"/>
      <charset val="204"/>
    </font>
    <font>
      <sz val="9"/>
      <color indexed="64"/>
      <name val="Times New Roman"/>
      <family val="1"/>
      <charset val="204"/>
    </font>
    <font>
      <b/>
      <sz val="9"/>
      <color indexed="64"/>
      <name val="Times New Roman"/>
      <family val="1"/>
      <charset val="204"/>
    </font>
    <font>
      <sz val="7"/>
      <color indexed="64"/>
      <name val="Tahoma"/>
      <family val="2"/>
      <charset val="204"/>
    </font>
    <font>
      <sz val="10"/>
      <color indexed="64"/>
      <name val="Tahoma"/>
      <family val="2"/>
      <charset val="204"/>
    </font>
    <font>
      <sz val="10"/>
      <name val="Tahoma"/>
      <family val="2"/>
      <charset val="204"/>
    </font>
    <font>
      <sz val="8"/>
      <name val="Tahoma"/>
      <family val="2"/>
      <charset val="204"/>
    </font>
    <font>
      <b/>
      <i/>
      <sz val="8"/>
      <name val="Tahoma"/>
      <family val="2"/>
      <charset val="204"/>
    </font>
    <font>
      <b/>
      <i/>
      <sz val="8"/>
      <color indexed="64"/>
      <name val="Tahoma"/>
      <family val="2"/>
      <charset val="204"/>
    </font>
    <font>
      <sz val="10"/>
      <color indexed="64"/>
      <name val="Times New Roman"/>
      <family val="1"/>
      <charset val="204"/>
    </font>
    <font>
      <sz val="10"/>
      <color indexed="2"/>
      <name val="Tahoma"/>
      <family val="2"/>
      <charset val="204"/>
    </font>
    <font>
      <b/>
      <sz val="10"/>
      <color indexed="2"/>
      <name val="Tahoma"/>
      <family val="2"/>
      <charset val="204"/>
    </font>
    <font>
      <b/>
      <sz val="10"/>
      <color indexed="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64"/>
      <name val="Tahoma"/>
      <family val="2"/>
      <charset val="204"/>
    </font>
    <font>
      <b/>
      <sz val="12"/>
      <color indexed="64"/>
      <name val="Times New Roman"/>
      <family val="1"/>
      <charset val="204"/>
    </font>
    <font>
      <sz val="8"/>
      <color indexed="64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5"/>
        <bgColor indexed="16"/>
      </patternFill>
    </fill>
    <fill>
      <patternFill patternType="solid">
        <fgColor indexed="65"/>
        <bgColor indexed="16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1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5"/>
        <bgColor indexed="5"/>
      </patternFill>
    </fill>
  </fills>
  <borders count="10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2"/>
      </right>
      <top style="thin">
        <color auto="1"/>
      </top>
      <bottom style="thin">
        <color auto="1"/>
      </bottom>
      <diagonal/>
    </border>
    <border>
      <left/>
      <right style="thick">
        <color indexed="2"/>
      </right>
      <top style="thin">
        <color auto="1"/>
      </top>
      <bottom style="thin">
        <color auto="1"/>
      </bottom>
      <diagonal/>
    </border>
    <border>
      <left style="thick">
        <color indexed="2"/>
      </left>
      <right/>
      <top/>
      <bottom/>
      <diagonal/>
    </border>
    <border>
      <left style="thin">
        <color auto="1"/>
      </left>
      <right style="thick">
        <color indexed="2"/>
      </right>
      <top style="thin">
        <color auto="1"/>
      </top>
      <bottom/>
      <diagonal/>
    </border>
    <border>
      <left style="thick">
        <color indexed="2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indexed="2"/>
      </right>
      <top/>
      <bottom/>
      <diagonal/>
    </border>
    <border>
      <left style="thick">
        <color indexed="2"/>
      </left>
      <right style="thin">
        <color auto="1"/>
      </right>
      <top/>
      <bottom/>
      <diagonal/>
    </border>
    <border>
      <left style="thin">
        <color auto="1"/>
      </left>
      <right style="thick">
        <color indexed="2"/>
      </right>
      <top/>
      <bottom style="thin">
        <color auto="1"/>
      </bottom>
      <diagonal/>
    </border>
    <border>
      <left style="thick">
        <color indexed="2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indexed="2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indexed="2"/>
      </right>
      <top/>
      <bottom style="thick">
        <color auto="1"/>
      </bottom>
      <diagonal/>
    </border>
    <border>
      <left style="thin">
        <color auto="1"/>
      </left>
      <right style="thick">
        <color indexed="2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indexed="2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indexed="2"/>
      </right>
      <top style="thick">
        <color auto="1"/>
      </top>
      <bottom style="thick">
        <color auto="1"/>
      </bottom>
      <diagonal/>
    </border>
    <border>
      <left/>
      <right style="thick">
        <color indexed="2"/>
      </right>
      <top/>
      <bottom style="thin">
        <color auto="1"/>
      </bottom>
      <diagonal/>
    </border>
    <border>
      <left/>
      <right style="thick">
        <color indexed="2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indexed="2"/>
      </right>
      <top style="medium">
        <color auto="1"/>
      </top>
      <bottom style="thick">
        <color auto="1"/>
      </bottom>
      <diagonal/>
    </border>
    <border>
      <left style="thick">
        <color indexed="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ck">
        <color indexed="2"/>
      </right>
      <top style="thick">
        <color auto="1"/>
      </top>
      <bottom style="thin">
        <color auto="1"/>
      </bottom>
      <diagonal/>
    </border>
    <border>
      <left style="thick">
        <color indexed="2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indexed="2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indexed="2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indexed="2"/>
      </bottom>
      <diagonal/>
    </border>
    <border>
      <left/>
      <right style="thin">
        <color auto="1"/>
      </right>
      <top/>
      <bottom style="thick">
        <color indexed="2"/>
      </bottom>
      <diagonal/>
    </border>
    <border>
      <left style="thin">
        <color auto="1"/>
      </left>
      <right style="thin">
        <color auto="1"/>
      </right>
      <top/>
      <bottom style="thick">
        <color indexed="2"/>
      </bottom>
      <diagonal/>
    </border>
    <border>
      <left style="thin">
        <color auto="1"/>
      </left>
      <right/>
      <top/>
      <bottom style="thick">
        <color indexed="2"/>
      </bottom>
      <diagonal/>
    </border>
    <border>
      <left style="thick">
        <color indexed="2"/>
      </left>
      <right style="thin">
        <color auto="1"/>
      </right>
      <top/>
      <bottom style="thick">
        <color indexed="2"/>
      </bottom>
      <diagonal/>
    </border>
    <border>
      <left style="thin">
        <color auto="1"/>
      </left>
      <right style="thick">
        <color indexed="2"/>
      </right>
      <top/>
      <bottom style="thick">
        <color indexed="2"/>
      </bottom>
      <diagonal/>
    </border>
    <border>
      <left style="thick">
        <color indexed="2"/>
      </left>
      <right style="thin">
        <color auto="1"/>
      </right>
      <top style="thick">
        <color auto="1"/>
      </top>
      <bottom style="thick">
        <color indexed="2"/>
      </bottom>
      <diagonal/>
    </border>
    <border>
      <left style="thin">
        <color auto="1"/>
      </left>
      <right style="thin">
        <color auto="1"/>
      </right>
      <top style="thick">
        <color indexed="2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2" borderId="1" applyProtection="0">
      <alignment horizontal="center" vertical="center"/>
    </xf>
  </cellStyleXfs>
  <cellXfs count="469">
    <xf numFmtId="0" fontId="0" fillId="0" borderId="0" xfId="0"/>
    <xf numFmtId="0" fontId="30" fillId="0" borderId="0" xfId="4"/>
    <xf numFmtId="0" fontId="2" fillId="0" borderId="0" xfId="4" applyFont="1"/>
    <xf numFmtId="0" fontId="30" fillId="3" borderId="0" xfId="4" applyFill="1" applyAlignment="1" applyProtection="1">
      <alignment horizontal="center" vertical="center"/>
      <protection locked="0"/>
    </xf>
    <xf numFmtId="0" fontId="2" fillId="3" borderId="0" xfId="4" applyFont="1" applyFill="1" applyAlignment="1" applyProtection="1">
      <alignment horizontal="center" vertical="center"/>
      <protection locked="0"/>
    </xf>
    <xf numFmtId="0" fontId="5" fillId="0" borderId="0" xfId="4" applyFont="1" applyAlignment="1" applyProtection="1">
      <alignment horizontal="right" vertical="center"/>
      <protection locked="0"/>
    </xf>
    <xf numFmtId="0" fontId="6" fillId="0" borderId="0" xfId="4" applyFont="1" applyAlignment="1" applyProtection="1">
      <alignment horizontal="right" vertical="center"/>
      <protection locked="0"/>
    </xf>
    <xf numFmtId="0" fontId="5" fillId="0" borderId="0" xfId="4" applyFont="1" applyAlignment="1">
      <alignment horizontal="right"/>
    </xf>
    <xf numFmtId="0" fontId="6" fillId="0" borderId="0" xfId="4" applyFont="1" applyAlignment="1">
      <alignment horizontal="right"/>
    </xf>
    <xf numFmtId="0" fontId="30" fillId="3" borderId="0" xfId="4" applyFill="1" applyAlignment="1" applyProtection="1">
      <alignment horizontal="left" vertical="center"/>
      <protection locked="0"/>
    </xf>
    <xf numFmtId="0" fontId="3" fillId="3" borderId="0" xfId="4" applyFont="1" applyFill="1" applyAlignment="1" applyProtection="1">
      <alignment horizontal="center" vertical="center"/>
      <protection locked="0"/>
    </xf>
    <xf numFmtId="0" fontId="11" fillId="3" borderId="0" xfId="4" applyFont="1" applyFill="1" applyAlignment="1" applyProtection="1">
      <alignment horizontal="left" vertical="center"/>
      <protection locked="0"/>
    </xf>
    <xf numFmtId="0" fontId="13" fillId="3" borderId="0" xfId="4" applyFont="1" applyFill="1" applyAlignment="1" applyProtection="1">
      <alignment horizontal="center" vertical="center"/>
      <protection locked="0"/>
    </xf>
    <xf numFmtId="0" fontId="13" fillId="3" borderId="0" xfId="4" applyFont="1" applyFill="1" applyAlignment="1" applyProtection="1">
      <alignment horizontal="left" vertical="center"/>
      <protection locked="0"/>
    </xf>
    <xf numFmtId="0" fontId="30" fillId="4" borderId="0" xfId="5" applyFill="1"/>
    <xf numFmtId="0" fontId="30" fillId="4" borderId="0" xfId="5" applyFill="1" applyAlignment="1" applyProtection="1">
      <alignment horizontal="center" vertical="center"/>
      <protection locked="0"/>
    </xf>
    <xf numFmtId="0" fontId="30" fillId="4" borderId="0" xfId="5" applyFill="1" applyAlignment="1" applyProtection="1">
      <alignment horizontal="left" vertical="center"/>
      <protection locked="0"/>
    </xf>
    <xf numFmtId="0" fontId="15" fillId="4" borderId="7" xfId="5" applyFont="1" applyFill="1" applyBorder="1" applyAlignment="1" applyProtection="1">
      <alignment horizontal="center" vertical="center"/>
      <protection locked="0"/>
    </xf>
    <xf numFmtId="0" fontId="15" fillId="4" borderId="8" xfId="5" applyFont="1" applyFill="1" applyBorder="1" applyAlignment="1" applyProtection="1">
      <alignment horizontal="center" vertical="center" wrapText="1"/>
      <protection locked="0"/>
    </xf>
    <xf numFmtId="0" fontId="15" fillId="4" borderId="9" xfId="5" applyFont="1" applyFill="1" applyBorder="1" applyAlignment="1" applyProtection="1">
      <alignment horizontal="center" vertical="center" wrapText="1"/>
      <protection locked="0"/>
    </xf>
    <xf numFmtId="0" fontId="16" fillId="4" borderId="13" xfId="5" applyFont="1" applyFill="1" applyBorder="1" applyAlignment="1" applyProtection="1">
      <alignment horizontal="center" vertical="center"/>
      <protection locked="0"/>
    </xf>
    <xf numFmtId="0" fontId="15" fillId="4" borderId="13" xfId="5" applyFont="1" applyFill="1" applyBorder="1" applyAlignment="1" applyProtection="1">
      <alignment horizontal="center" vertical="center"/>
      <protection locked="0"/>
    </xf>
    <xf numFmtId="0" fontId="15" fillId="5" borderId="0" xfId="5" applyFont="1" applyFill="1" applyAlignment="1" applyProtection="1">
      <alignment horizontal="center" vertical="center"/>
      <protection locked="0"/>
    </xf>
    <xf numFmtId="0" fontId="30" fillId="5" borderId="0" xfId="5" applyFill="1" applyAlignment="1" applyProtection="1">
      <alignment horizontal="center" vertical="center"/>
      <protection locked="0"/>
    </xf>
    <xf numFmtId="0" fontId="18" fillId="4" borderId="0" xfId="5" applyFont="1" applyFill="1"/>
    <xf numFmtId="0" fontId="18" fillId="5" borderId="13" xfId="5" applyFont="1" applyFill="1" applyBorder="1" applyAlignment="1" applyProtection="1">
      <alignment horizontal="center" vertical="center"/>
      <protection locked="0"/>
    </xf>
    <xf numFmtId="0" fontId="18" fillId="4" borderId="16" xfId="5" applyFont="1" applyFill="1" applyBorder="1"/>
    <xf numFmtId="0" fontId="18" fillId="5" borderId="12" xfId="5" applyFont="1" applyFill="1" applyBorder="1" applyAlignment="1" applyProtection="1">
      <alignment horizontal="center" vertical="center"/>
      <protection locked="0"/>
    </xf>
    <xf numFmtId="0" fontId="18" fillId="5" borderId="10" xfId="5" applyFont="1" applyFill="1" applyBorder="1" applyAlignment="1" applyProtection="1">
      <alignment horizontal="center" vertical="center"/>
      <protection locked="0"/>
    </xf>
    <xf numFmtId="0" fontId="18" fillId="5" borderId="3" xfId="5" applyFont="1" applyFill="1" applyBorder="1" applyAlignment="1" applyProtection="1">
      <alignment horizontal="center" vertical="center" textRotation="90"/>
      <protection locked="0"/>
    </xf>
    <xf numFmtId="0" fontId="18" fillId="5" borderId="14" xfId="5" applyFont="1" applyFill="1" applyBorder="1" applyAlignment="1" applyProtection="1">
      <alignment horizontal="center" vertical="center"/>
      <protection locked="0"/>
    </xf>
    <xf numFmtId="0" fontId="18" fillId="5" borderId="11" xfId="5" applyFont="1" applyFill="1" applyBorder="1" applyAlignment="1" applyProtection="1">
      <alignment horizontal="center" vertical="center"/>
      <protection locked="0"/>
    </xf>
    <xf numFmtId="0" fontId="18" fillId="2" borderId="13" xfId="5" applyFont="1" applyFill="1" applyBorder="1" applyAlignment="1" applyProtection="1">
      <alignment horizontal="center" vertical="center"/>
      <protection locked="0"/>
    </xf>
    <xf numFmtId="0" fontId="18" fillId="5" borderId="24" xfId="5" applyFont="1" applyFill="1" applyBorder="1" applyAlignment="1">
      <alignment horizontal="center" vertical="center"/>
    </xf>
    <xf numFmtId="0" fontId="18" fillId="5" borderId="25" xfId="5" applyFont="1" applyFill="1" applyBorder="1" applyAlignment="1">
      <alignment horizontal="left" vertical="center"/>
    </xf>
    <xf numFmtId="0" fontId="18" fillId="5" borderId="26" xfId="5" applyFont="1" applyFill="1" applyBorder="1" applyAlignment="1">
      <alignment horizontal="center" vertical="center"/>
    </xf>
    <xf numFmtId="0" fontId="18" fillId="5" borderId="27" xfId="5" applyFont="1" applyFill="1" applyBorder="1" applyAlignment="1">
      <alignment horizontal="center" vertical="center"/>
    </xf>
    <xf numFmtId="1" fontId="19" fillId="5" borderId="24" xfId="5" applyNumberFormat="1" applyFont="1" applyFill="1" applyBorder="1" applyAlignment="1">
      <alignment horizontal="center" vertical="center"/>
    </xf>
    <xf numFmtId="1" fontId="18" fillId="5" borderId="24" xfId="5" applyNumberFormat="1" applyFont="1" applyFill="1" applyBorder="1" applyAlignment="1">
      <alignment horizontal="center" vertical="center"/>
    </xf>
    <xf numFmtId="1" fontId="18" fillId="2" borderId="24" xfId="5" applyNumberFormat="1" applyFont="1" applyFill="1" applyBorder="1" applyAlignment="1">
      <alignment horizontal="center" vertical="center"/>
    </xf>
    <xf numFmtId="1" fontId="18" fillId="5" borderId="28" xfId="5" applyNumberFormat="1" applyFont="1" applyFill="1" applyBorder="1" applyAlignment="1">
      <alignment horizontal="center" vertical="center"/>
    </xf>
    <xf numFmtId="1" fontId="18" fillId="5" borderId="26" xfId="5" applyNumberFormat="1" applyFont="1" applyFill="1" applyBorder="1" applyAlignment="1">
      <alignment horizontal="center" vertical="center"/>
    </xf>
    <xf numFmtId="1" fontId="18" fillId="5" borderId="25" xfId="5" applyNumberFormat="1" applyFont="1" applyFill="1" applyBorder="1" applyAlignment="1">
      <alignment horizontal="center" vertical="center"/>
    </xf>
    <xf numFmtId="1" fontId="18" fillId="5" borderId="29" xfId="5" applyNumberFormat="1" applyFont="1" applyFill="1" applyBorder="1" applyAlignment="1">
      <alignment horizontal="center" vertical="center"/>
    </xf>
    <xf numFmtId="0" fontId="18" fillId="5" borderId="30" xfId="5" applyFont="1" applyFill="1" applyBorder="1" applyAlignment="1">
      <alignment horizontal="center" vertical="center"/>
    </xf>
    <xf numFmtId="0" fontId="18" fillId="2" borderId="31" xfId="5" applyFont="1" applyFill="1" applyBorder="1" applyAlignment="1">
      <alignment horizontal="center" vertical="center"/>
    </xf>
    <xf numFmtId="0" fontId="18" fillId="2" borderId="25" xfId="5" applyFont="1" applyFill="1" applyBorder="1" applyAlignment="1">
      <alignment horizontal="left" vertical="center" wrapText="1"/>
    </xf>
    <xf numFmtId="0" fontId="18" fillId="2" borderId="24" xfId="5" applyFont="1" applyFill="1" applyBorder="1" applyAlignment="1">
      <alignment horizontal="center" vertical="center"/>
    </xf>
    <xf numFmtId="0" fontId="18" fillId="2" borderId="32" xfId="5" applyFont="1" applyFill="1" applyBorder="1" applyAlignment="1">
      <alignment horizontal="center" vertical="center"/>
    </xf>
    <xf numFmtId="0" fontId="18" fillId="2" borderId="25" xfId="5" applyFont="1" applyFill="1" applyBorder="1" applyAlignment="1">
      <alignment horizontal="center" vertical="center"/>
    </xf>
    <xf numFmtId="1" fontId="18" fillId="2" borderId="31" xfId="5" applyNumberFormat="1" applyFont="1" applyFill="1" applyBorder="1" applyAlignment="1">
      <alignment horizontal="center" vertical="center"/>
    </xf>
    <xf numFmtId="1" fontId="18" fillId="2" borderId="25" xfId="5" applyNumberFormat="1" applyFont="1" applyFill="1" applyBorder="1" applyAlignment="1">
      <alignment horizontal="center" vertical="center"/>
    </xf>
    <xf numFmtId="1" fontId="18" fillId="2" borderId="33" xfId="5" applyNumberFormat="1" applyFont="1" applyFill="1" applyBorder="1" applyAlignment="1">
      <alignment horizontal="center" vertical="center"/>
    </xf>
    <xf numFmtId="1" fontId="18" fillId="2" borderId="34" xfId="5" applyNumberFormat="1" applyFont="1" applyFill="1" applyBorder="1" applyAlignment="1">
      <alignment horizontal="center" vertical="center"/>
    </xf>
    <xf numFmtId="0" fontId="18" fillId="5" borderId="35" xfId="5" applyFont="1" applyFill="1" applyBorder="1" applyAlignment="1">
      <alignment horizontal="center" vertical="center"/>
    </xf>
    <xf numFmtId="0" fontId="18" fillId="2" borderId="36" xfId="5" applyFont="1" applyFill="1" applyBorder="1" applyAlignment="1">
      <alignment horizontal="center" vertical="center"/>
    </xf>
    <xf numFmtId="0" fontId="18" fillId="2" borderId="37" xfId="5" applyFont="1" applyFill="1" applyBorder="1" applyAlignment="1">
      <alignment horizontal="left" vertical="center" wrapText="1"/>
    </xf>
    <xf numFmtId="0" fontId="18" fillId="2" borderId="30" xfId="5" applyFont="1" applyFill="1" applyBorder="1" applyAlignment="1">
      <alignment horizontal="center" vertical="center"/>
    </xf>
    <xf numFmtId="0" fontId="20" fillId="5" borderId="9" xfId="5" applyFont="1" applyFill="1" applyBorder="1" applyAlignment="1">
      <alignment horizontal="center" vertical="center"/>
    </xf>
    <xf numFmtId="0" fontId="20" fillId="5" borderId="22" xfId="5" applyFont="1" applyFill="1" applyBorder="1" applyAlignment="1" applyProtection="1">
      <alignment horizontal="left" vertical="center" wrapText="1"/>
      <protection locked="0"/>
    </xf>
    <xf numFmtId="0" fontId="18" fillId="5" borderId="9" xfId="5" applyFont="1" applyFill="1" applyBorder="1" applyAlignment="1" applyProtection="1">
      <alignment horizontal="center" vertical="center"/>
      <protection locked="0"/>
    </xf>
    <xf numFmtId="0" fontId="18" fillId="5" borderId="7" xfId="5" applyFont="1" applyFill="1" applyBorder="1" applyAlignment="1" applyProtection="1">
      <alignment horizontal="center" vertical="center"/>
      <protection locked="0"/>
    </xf>
    <xf numFmtId="0" fontId="18" fillId="5" borderId="8" xfId="5" applyFont="1" applyFill="1" applyBorder="1" applyAlignment="1" applyProtection="1">
      <alignment horizontal="center" vertical="center"/>
      <protection locked="0"/>
    </xf>
    <xf numFmtId="0" fontId="18" fillId="5" borderId="22" xfId="5" applyFont="1" applyFill="1" applyBorder="1" applyAlignment="1" applyProtection="1">
      <alignment horizontal="center" vertical="center"/>
      <protection locked="0"/>
    </xf>
    <xf numFmtId="0" fontId="18" fillId="5" borderId="7" xfId="5" applyFont="1" applyFill="1" applyBorder="1" applyAlignment="1">
      <alignment horizontal="center" vertical="center"/>
    </xf>
    <xf numFmtId="0" fontId="18" fillId="2" borderId="7" xfId="5" applyFont="1" applyFill="1" applyBorder="1" applyAlignment="1">
      <alignment horizontal="center" vertical="center"/>
    </xf>
    <xf numFmtId="0" fontId="18" fillId="5" borderId="22" xfId="5" applyFont="1" applyFill="1" applyBorder="1" applyAlignment="1">
      <alignment horizontal="center" vertical="center"/>
    </xf>
    <xf numFmtId="0" fontId="18" fillId="5" borderId="9" xfId="5" applyFont="1" applyFill="1" applyBorder="1" applyAlignment="1">
      <alignment horizontal="center" vertical="center"/>
    </xf>
    <xf numFmtId="0" fontId="18" fillId="5" borderId="38" xfId="5" applyFont="1" applyFill="1" applyBorder="1" applyAlignment="1">
      <alignment horizontal="center" vertical="center"/>
    </xf>
    <xf numFmtId="0" fontId="18" fillId="5" borderId="10" xfId="5" applyFont="1" applyFill="1" applyBorder="1" applyAlignment="1">
      <alignment horizontal="center" vertical="center"/>
    </xf>
    <xf numFmtId="0" fontId="20" fillId="5" borderId="12" xfId="5" applyFont="1" applyFill="1" applyBorder="1" applyAlignment="1">
      <alignment horizontal="center" vertical="center"/>
    </xf>
    <xf numFmtId="0" fontId="20" fillId="5" borderId="14" xfId="5" applyFont="1" applyFill="1" applyBorder="1" applyAlignment="1" applyProtection="1">
      <alignment horizontal="left" vertical="center" wrapText="1"/>
      <protection locked="0"/>
    </xf>
    <xf numFmtId="0" fontId="18" fillId="5" borderId="13" xfId="5" applyFont="1" applyFill="1" applyBorder="1" applyAlignment="1">
      <alignment horizontal="center" vertical="center"/>
    </xf>
    <xf numFmtId="0" fontId="18" fillId="2" borderId="13" xfId="5" applyFont="1" applyFill="1" applyBorder="1" applyAlignment="1">
      <alignment horizontal="center" vertical="center"/>
    </xf>
    <xf numFmtId="0" fontId="18" fillId="5" borderId="14" xfId="5" applyFont="1" applyFill="1" applyBorder="1" applyAlignment="1">
      <alignment horizontal="center" vertical="center"/>
    </xf>
    <xf numFmtId="0" fontId="18" fillId="5" borderId="12" xfId="5" applyFont="1" applyFill="1" applyBorder="1" applyAlignment="1">
      <alignment horizontal="center" vertical="center"/>
    </xf>
    <xf numFmtId="0" fontId="18" fillId="5" borderId="15" xfId="5" applyFont="1" applyFill="1" applyBorder="1" applyAlignment="1">
      <alignment horizontal="center" vertical="center"/>
    </xf>
    <xf numFmtId="0" fontId="20" fillId="5" borderId="14" xfId="5" applyFont="1" applyFill="1" applyBorder="1" applyAlignment="1">
      <alignment horizontal="left" vertical="center" wrapText="1"/>
    </xf>
    <xf numFmtId="0" fontId="18" fillId="5" borderId="6" xfId="5" applyFont="1" applyFill="1" applyBorder="1" applyAlignment="1" applyProtection="1">
      <alignment horizontal="center" vertical="center"/>
      <protection locked="0"/>
    </xf>
    <xf numFmtId="0" fontId="18" fillId="5" borderId="3" xfId="5" applyFont="1" applyFill="1" applyBorder="1" applyAlignment="1" applyProtection="1">
      <alignment horizontal="center" vertical="center"/>
      <protection locked="0"/>
    </xf>
    <xf numFmtId="0" fontId="18" fillId="5" borderId="4" xfId="5" applyFont="1" applyFill="1" applyBorder="1" applyAlignment="1" applyProtection="1">
      <alignment horizontal="center" vertical="center"/>
      <protection locked="0"/>
    </xf>
    <xf numFmtId="0" fontId="18" fillId="5" borderId="17" xfId="5" applyFont="1" applyFill="1" applyBorder="1" applyAlignment="1" applyProtection="1">
      <alignment horizontal="center" vertical="center"/>
      <protection locked="0"/>
    </xf>
    <xf numFmtId="0" fontId="18" fillId="5" borderId="3" xfId="5" applyFont="1" applyFill="1" applyBorder="1" applyAlignment="1">
      <alignment horizontal="center" vertical="center"/>
    </xf>
    <xf numFmtId="0" fontId="18" fillId="2" borderId="3" xfId="5" applyFont="1" applyFill="1" applyBorder="1" applyAlignment="1">
      <alignment horizontal="center" vertical="center"/>
    </xf>
    <xf numFmtId="0" fontId="18" fillId="5" borderId="17" xfId="5" applyFont="1" applyFill="1" applyBorder="1" applyAlignment="1">
      <alignment horizontal="center" vertical="center"/>
    </xf>
    <xf numFmtId="0" fontId="18" fillId="5" borderId="6" xfId="5" applyFont="1" applyFill="1" applyBorder="1" applyAlignment="1">
      <alignment horizontal="center" vertical="center"/>
    </xf>
    <xf numFmtId="0" fontId="18" fillId="5" borderId="39" xfId="5" applyFont="1" applyFill="1" applyBorder="1" applyAlignment="1">
      <alignment horizontal="center" vertical="center"/>
    </xf>
    <xf numFmtId="0" fontId="20" fillId="5" borderId="13" xfId="5" applyFont="1" applyFill="1" applyBorder="1" applyAlignment="1">
      <alignment horizontal="center" vertical="center"/>
    </xf>
    <xf numFmtId="0" fontId="18" fillId="5" borderId="40" xfId="5" applyFont="1" applyFill="1" applyBorder="1" applyAlignment="1" applyProtection="1">
      <alignment horizontal="center" vertical="center"/>
      <protection locked="0"/>
    </xf>
    <xf numFmtId="0" fontId="18" fillId="5" borderId="41" xfId="5" applyFont="1" applyFill="1" applyBorder="1" applyAlignment="1" applyProtection="1">
      <alignment horizontal="center" vertical="center"/>
      <protection locked="0"/>
    </xf>
    <xf numFmtId="0" fontId="21" fillId="5" borderId="24" xfId="5" applyFont="1" applyFill="1" applyBorder="1" applyAlignment="1">
      <alignment horizontal="center" vertical="center"/>
    </xf>
    <xf numFmtId="0" fontId="21" fillId="5" borderId="25" xfId="5" applyFont="1" applyFill="1" applyBorder="1" applyAlignment="1">
      <alignment horizontal="left" vertical="center" wrapText="1"/>
    </xf>
    <xf numFmtId="0" fontId="18" fillId="5" borderId="24" xfId="5" applyFont="1" applyFill="1" applyBorder="1" applyAlignment="1" applyProtection="1">
      <alignment horizontal="center" vertical="center"/>
      <protection locked="0"/>
    </xf>
    <xf numFmtId="0" fontId="18" fillId="5" borderId="31" xfId="5" applyFont="1" applyFill="1" applyBorder="1" applyAlignment="1" applyProtection="1">
      <alignment horizontal="center" vertical="center"/>
      <protection locked="0"/>
    </xf>
    <xf numFmtId="0" fontId="18" fillId="5" borderId="32" xfId="5" applyFont="1" applyFill="1" applyBorder="1" applyAlignment="1" applyProtection="1">
      <alignment horizontal="center" vertical="center"/>
      <protection locked="0"/>
    </xf>
    <xf numFmtId="0" fontId="18" fillId="5" borderId="25" xfId="5" applyFont="1" applyFill="1" applyBorder="1" applyAlignment="1" applyProtection="1">
      <alignment horizontal="center" vertical="center"/>
      <protection locked="0"/>
    </xf>
    <xf numFmtId="0" fontId="18" fillId="5" borderId="31" xfId="5" applyFont="1" applyFill="1" applyBorder="1" applyAlignment="1">
      <alignment horizontal="center" vertical="center"/>
    </xf>
    <xf numFmtId="0" fontId="18" fillId="5" borderId="25" xfId="5" applyFont="1" applyFill="1" applyBorder="1" applyAlignment="1">
      <alignment horizontal="center" vertical="center"/>
    </xf>
    <xf numFmtId="0" fontId="18" fillId="5" borderId="42" xfId="5" applyFont="1" applyFill="1" applyBorder="1" applyAlignment="1">
      <alignment horizontal="center" vertical="center"/>
    </xf>
    <xf numFmtId="0" fontId="18" fillId="5" borderId="0" xfId="5" applyFont="1" applyFill="1" applyAlignment="1">
      <alignment horizontal="center" vertical="center"/>
    </xf>
    <xf numFmtId="0" fontId="30" fillId="2" borderId="43" xfId="5" applyFill="1" applyBorder="1" applyAlignment="1">
      <alignment horizontal="center" vertical="center"/>
    </xf>
    <xf numFmtId="0" fontId="30" fillId="2" borderId="44" xfId="5" applyFill="1" applyBorder="1" applyAlignment="1">
      <alignment horizontal="left" vertical="center" wrapText="1"/>
    </xf>
    <xf numFmtId="0" fontId="18" fillId="2" borderId="34" xfId="5" applyFont="1" applyFill="1" applyBorder="1" applyAlignment="1">
      <alignment horizontal="center" vertical="center"/>
    </xf>
    <xf numFmtId="0" fontId="30" fillId="5" borderId="7" xfId="5" applyFill="1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18" fillId="5" borderId="38" xfId="5" applyFont="1" applyFill="1" applyBorder="1" applyAlignment="1" applyProtection="1">
      <alignment horizontal="center" vertical="center"/>
      <protection locked="0"/>
    </xf>
    <xf numFmtId="0" fontId="30" fillId="5" borderId="13" xfId="5" applyFill="1" applyBorder="1" applyAlignment="1">
      <alignment horizontal="center" vertical="center"/>
    </xf>
    <xf numFmtId="0" fontId="0" fillId="0" borderId="17" xfId="0" applyBorder="1" applyAlignment="1">
      <alignment horizontal="left" vertical="top" wrapText="1"/>
    </xf>
    <xf numFmtId="0" fontId="18" fillId="5" borderId="45" xfId="5" applyFont="1" applyFill="1" applyBorder="1" applyAlignment="1" applyProtection="1">
      <alignment horizontal="center" vertical="center"/>
      <protection locked="0"/>
    </xf>
    <xf numFmtId="0" fontId="18" fillId="5" borderId="15" xfId="5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4" xfId="0" applyBorder="1" applyAlignment="1">
      <alignment horizontal="left" vertical="center" wrapText="1"/>
    </xf>
    <xf numFmtId="0" fontId="22" fillId="5" borderId="13" xfId="5" applyFont="1" applyFill="1" applyBorder="1" applyAlignment="1">
      <alignment horizontal="center" vertical="center"/>
    </xf>
    <xf numFmtId="0" fontId="22" fillId="5" borderId="22" xfId="5" applyFont="1" applyFill="1" applyBorder="1" applyAlignment="1" applyProtection="1">
      <alignment horizontal="left" vertical="center" wrapText="1"/>
      <protection locked="0"/>
    </xf>
    <xf numFmtId="0" fontId="18" fillId="5" borderId="42" xfId="5" applyFont="1" applyFill="1" applyBorder="1" applyAlignment="1" applyProtection="1">
      <alignment horizontal="center" vertical="center"/>
      <protection locked="0"/>
    </xf>
    <xf numFmtId="0" fontId="18" fillId="5" borderId="19" xfId="5" applyFont="1" applyFill="1" applyBorder="1" applyAlignment="1" applyProtection="1">
      <alignment horizontal="center" vertical="center"/>
      <protection locked="0"/>
    </xf>
    <xf numFmtId="0" fontId="18" fillId="5" borderId="46" xfId="5" applyFont="1" applyFill="1" applyBorder="1" applyAlignment="1" applyProtection="1">
      <alignment horizontal="center" vertical="center"/>
      <protection locked="0"/>
    </xf>
    <xf numFmtId="0" fontId="22" fillId="5" borderId="14" xfId="5" applyFont="1" applyFill="1" applyBorder="1" applyAlignment="1">
      <alignment horizontal="left" vertical="center" wrapText="1"/>
    </xf>
    <xf numFmtId="0" fontId="22" fillId="5" borderId="31" xfId="5" applyFont="1" applyFill="1" applyBorder="1" applyAlignment="1">
      <alignment horizontal="center" vertical="center"/>
    </xf>
    <xf numFmtId="0" fontId="22" fillId="5" borderId="25" xfId="5" applyFont="1" applyFill="1" applyBorder="1" applyAlignment="1">
      <alignment horizontal="left" vertical="center" wrapText="1"/>
    </xf>
    <xf numFmtId="0" fontId="30" fillId="2" borderId="31" xfId="5" applyFill="1" applyBorder="1" applyAlignment="1">
      <alignment horizontal="center" vertical="center"/>
    </xf>
    <xf numFmtId="0" fontId="30" fillId="2" borderId="25" xfId="5" applyFill="1" applyBorder="1" applyAlignment="1">
      <alignment horizontal="left" vertical="center" wrapText="1"/>
    </xf>
    <xf numFmtId="0" fontId="20" fillId="2" borderId="44" xfId="5" applyFont="1" applyFill="1" applyBorder="1" applyAlignment="1" applyProtection="1">
      <alignment horizontal="left" vertical="center" wrapText="1"/>
      <protection locked="0"/>
    </xf>
    <xf numFmtId="0" fontId="18" fillId="2" borderId="27" xfId="5" applyFont="1" applyFill="1" applyBorder="1" applyAlignment="1">
      <alignment horizontal="center" vertical="center"/>
    </xf>
    <xf numFmtId="0" fontId="23" fillId="0" borderId="47" xfId="0" applyFont="1" applyBorder="1" applyAlignment="1">
      <alignment vertical="top" wrapText="1"/>
    </xf>
    <xf numFmtId="0" fontId="23" fillId="0" borderId="14" xfId="0" applyFont="1" applyBorder="1" applyAlignment="1">
      <alignment vertical="top" wrapText="1"/>
    </xf>
    <xf numFmtId="0" fontId="30" fillId="5" borderId="22" xfId="5" applyFill="1" applyBorder="1" applyAlignment="1" applyProtection="1">
      <alignment horizontal="left" vertical="center" wrapText="1"/>
      <protection locked="0"/>
    </xf>
    <xf numFmtId="0" fontId="18" fillId="5" borderId="11" xfId="5" applyFont="1" applyFill="1" applyBorder="1" applyAlignment="1">
      <alignment horizontal="center" vertical="center"/>
    </xf>
    <xf numFmtId="0" fontId="18" fillId="5" borderId="13" xfId="5" applyFont="1" applyFill="1" applyBorder="1" applyAlignment="1">
      <alignment horizontal="center" vertical="center" wrapText="1"/>
    </xf>
    <xf numFmtId="0" fontId="18" fillId="5" borderId="14" xfId="5" applyFont="1" applyFill="1" applyBorder="1" applyAlignment="1">
      <alignment horizontal="center" vertical="center" wrapText="1"/>
    </xf>
    <xf numFmtId="0" fontId="18" fillId="5" borderId="12" xfId="5" applyFont="1" applyFill="1" applyBorder="1" applyAlignment="1">
      <alignment horizontal="center" vertical="center" wrapText="1"/>
    </xf>
    <xf numFmtId="0" fontId="30" fillId="5" borderId="31" xfId="5" applyFill="1" applyBorder="1" applyAlignment="1">
      <alignment horizontal="center" vertical="center"/>
    </xf>
    <xf numFmtId="0" fontId="30" fillId="5" borderId="28" xfId="5" applyFill="1" applyBorder="1" applyAlignment="1" applyProtection="1">
      <alignment horizontal="left" vertical="center" wrapText="1"/>
      <protection locked="0"/>
    </xf>
    <xf numFmtId="0" fontId="18" fillId="5" borderId="32" xfId="5" applyFont="1" applyFill="1" applyBorder="1" applyAlignment="1">
      <alignment horizontal="center" vertical="center"/>
    </xf>
    <xf numFmtId="0" fontId="18" fillId="5" borderId="26" xfId="5" applyFont="1" applyFill="1" applyBorder="1" applyAlignment="1" applyProtection="1">
      <alignment horizontal="center" vertical="center"/>
      <protection locked="0"/>
    </xf>
    <xf numFmtId="0" fontId="18" fillId="5" borderId="24" xfId="5" applyFont="1" applyFill="1" applyBorder="1" applyAlignment="1">
      <alignment horizontal="center" vertical="center" wrapText="1"/>
    </xf>
    <xf numFmtId="0" fontId="18" fillId="5" borderId="48" xfId="5" applyFont="1" applyFill="1" applyBorder="1" applyAlignment="1">
      <alignment horizontal="center" vertical="center"/>
    </xf>
    <xf numFmtId="0" fontId="18" fillId="5" borderId="27" xfId="5" applyFont="1" applyFill="1" applyBorder="1" applyAlignment="1">
      <alignment horizontal="center" vertical="center" wrapText="1"/>
    </xf>
    <xf numFmtId="0" fontId="18" fillId="5" borderId="42" xfId="5" applyFont="1" applyFill="1" applyBorder="1" applyAlignment="1">
      <alignment horizontal="center" vertical="center" wrapText="1"/>
    </xf>
    <xf numFmtId="0" fontId="30" fillId="2" borderId="36" xfId="5" applyFill="1" applyBorder="1" applyAlignment="1">
      <alignment horizontal="center" vertical="center"/>
    </xf>
    <xf numFmtId="0" fontId="30" fillId="2" borderId="37" xfId="5" applyFill="1" applyBorder="1" applyAlignment="1" applyProtection="1">
      <alignment horizontal="left" vertical="center" wrapText="1"/>
      <protection locked="0"/>
    </xf>
    <xf numFmtId="0" fontId="18" fillId="2" borderId="37" xfId="5" applyFont="1" applyFill="1" applyBorder="1" applyAlignment="1">
      <alignment horizontal="center" vertical="center"/>
    </xf>
    <xf numFmtId="0" fontId="18" fillId="5" borderId="34" xfId="5" applyFont="1" applyFill="1" applyBorder="1" applyAlignment="1">
      <alignment horizontal="center" vertical="center"/>
    </xf>
    <xf numFmtId="0" fontId="30" fillId="5" borderId="14" xfId="5" applyFill="1" applyBorder="1" applyAlignment="1" applyProtection="1">
      <alignment horizontal="left" vertical="center" wrapText="1"/>
      <protection locked="0"/>
    </xf>
    <xf numFmtId="0" fontId="18" fillId="5" borderId="15" xfId="5" applyFont="1" applyFill="1" applyBorder="1" applyAlignment="1">
      <alignment horizontal="center" vertical="center" wrapText="1"/>
    </xf>
    <xf numFmtId="0" fontId="18" fillId="5" borderId="10" xfId="5" applyFont="1" applyFill="1" applyBorder="1" applyAlignment="1">
      <alignment horizontal="center" vertical="center" wrapText="1"/>
    </xf>
    <xf numFmtId="0" fontId="30" fillId="5" borderId="25" xfId="5" applyFill="1" applyBorder="1" applyAlignment="1" applyProtection="1">
      <alignment horizontal="left" vertical="center" wrapText="1"/>
      <protection locked="0"/>
    </xf>
    <xf numFmtId="0" fontId="18" fillId="5" borderId="0" xfId="5" applyFont="1" applyFill="1" applyAlignment="1">
      <alignment horizontal="center" vertical="center" wrapText="1"/>
    </xf>
    <xf numFmtId="0" fontId="18" fillId="2" borderId="35" xfId="5" applyFont="1" applyFill="1" applyBorder="1" applyAlignment="1">
      <alignment horizontal="center" vertical="center"/>
    </xf>
    <xf numFmtId="0" fontId="30" fillId="5" borderId="7" xfId="5" applyFill="1" applyBorder="1" applyAlignment="1" applyProtection="1">
      <alignment horizontal="left" vertical="center" wrapText="1"/>
      <protection locked="0"/>
    </xf>
    <xf numFmtId="0" fontId="18" fillId="5" borderId="2" xfId="5" applyFont="1" applyFill="1" applyBorder="1" applyAlignment="1">
      <alignment horizontal="center" vertical="center"/>
    </xf>
    <xf numFmtId="0" fontId="30" fillId="5" borderId="13" xfId="5" applyFill="1" applyBorder="1" applyAlignment="1" applyProtection="1">
      <alignment horizontal="left" vertical="center" wrapText="1"/>
      <protection locked="0"/>
    </xf>
    <xf numFmtId="0" fontId="30" fillId="5" borderId="31" xfId="5" applyFill="1" applyBorder="1" applyAlignment="1" applyProtection="1">
      <alignment horizontal="left" vertical="center" wrapText="1"/>
      <protection locked="0"/>
    </xf>
    <xf numFmtId="0" fontId="30" fillId="2" borderId="36" xfId="5" applyFill="1" applyBorder="1" applyAlignment="1" applyProtection="1">
      <alignment horizontal="left" vertical="center" wrapText="1"/>
      <protection locked="0"/>
    </xf>
    <xf numFmtId="0" fontId="18" fillId="2" borderId="49" xfId="5" applyFont="1" applyFill="1" applyBorder="1" applyAlignment="1">
      <alignment horizontal="center" vertical="center"/>
    </xf>
    <xf numFmtId="0" fontId="18" fillId="2" borderId="26" xfId="5" applyFont="1" applyFill="1" applyBorder="1" applyAlignment="1">
      <alignment horizontal="center" vertical="center"/>
    </xf>
    <xf numFmtId="0" fontId="18" fillId="2" borderId="33" xfId="5" applyFont="1" applyFill="1" applyBorder="1" applyAlignment="1">
      <alignment horizontal="center" vertical="center"/>
    </xf>
    <xf numFmtId="0" fontId="20" fillId="5" borderId="7" xfId="5" applyFont="1" applyFill="1" applyBorder="1" applyAlignment="1" applyProtection="1">
      <alignment horizontal="left" vertical="center" wrapText="1"/>
      <protection locked="0"/>
    </xf>
    <xf numFmtId="0" fontId="18" fillId="5" borderId="23" xfId="5" applyFont="1" applyFill="1" applyBorder="1" applyAlignment="1" applyProtection="1">
      <alignment horizontal="center" vertical="center"/>
      <protection locked="0"/>
    </xf>
    <xf numFmtId="0" fontId="18" fillId="5" borderId="47" xfId="5" applyFont="1" applyFill="1" applyBorder="1" applyAlignment="1">
      <alignment horizontal="center" vertical="center"/>
    </xf>
    <xf numFmtId="0" fontId="20" fillId="5" borderId="13" xfId="5" applyFont="1" applyFill="1" applyBorder="1" applyAlignment="1" applyProtection="1">
      <alignment horizontal="left" vertical="center" wrapText="1"/>
      <protection locked="0"/>
    </xf>
    <xf numFmtId="0" fontId="18" fillId="5" borderId="45" xfId="5" applyFont="1" applyFill="1" applyBorder="1" applyAlignment="1">
      <alignment horizontal="center" vertical="center"/>
    </xf>
    <xf numFmtId="0" fontId="18" fillId="5" borderId="4" xfId="5" applyFont="1" applyFill="1" applyBorder="1" applyAlignment="1">
      <alignment horizontal="center" vertical="center"/>
    </xf>
    <xf numFmtId="0" fontId="18" fillId="5" borderId="18" xfId="5" applyFont="1" applyFill="1" applyBorder="1" applyAlignment="1">
      <alignment horizontal="center" vertical="center"/>
    </xf>
    <xf numFmtId="0" fontId="18" fillId="5" borderId="5" xfId="5" applyFont="1" applyFill="1" applyBorder="1" applyAlignment="1" applyProtection="1">
      <alignment horizontal="center" vertical="center"/>
      <protection locked="0"/>
    </xf>
    <xf numFmtId="0" fontId="18" fillId="5" borderId="3" xfId="5" applyFont="1" applyFill="1" applyBorder="1" applyAlignment="1">
      <alignment horizontal="center" vertical="center" wrapText="1"/>
    </xf>
    <xf numFmtId="0" fontId="30" fillId="5" borderId="41" xfId="5" applyFill="1" applyBorder="1" applyAlignment="1">
      <alignment horizontal="center" vertical="center"/>
    </xf>
    <xf numFmtId="0" fontId="20" fillId="5" borderId="28" xfId="5" applyFont="1" applyFill="1" applyBorder="1" applyAlignment="1">
      <alignment horizontal="left" vertical="center"/>
    </xf>
    <xf numFmtId="0" fontId="18" fillId="5" borderId="41" xfId="5" applyFont="1" applyFill="1" applyBorder="1" applyAlignment="1">
      <alignment horizontal="center" vertical="center"/>
    </xf>
    <xf numFmtId="0" fontId="18" fillId="5" borderId="50" xfId="5" applyFont="1" applyFill="1" applyBorder="1" applyAlignment="1">
      <alignment horizontal="center" vertical="center"/>
    </xf>
    <xf numFmtId="0" fontId="18" fillId="5" borderId="28" xfId="5" applyFont="1" applyFill="1" applyBorder="1" applyAlignment="1" applyProtection="1">
      <alignment horizontal="center" vertical="center"/>
      <protection locked="0"/>
    </xf>
    <xf numFmtId="0" fontId="18" fillId="5" borderId="51" xfId="5" applyFont="1" applyFill="1" applyBorder="1" applyAlignment="1" applyProtection="1">
      <alignment horizontal="center" vertical="center"/>
      <protection locked="0"/>
    </xf>
    <xf numFmtId="0" fontId="18" fillId="5" borderId="41" xfId="5" applyFont="1" applyFill="1" applyBorder="1" applyAlignment="1">
      <alignment horizontal="center" vertical="center" wrapText="1"/>
    </xf>
    <xf numFmtId="0" fontId="18" fillId="2" borderId="41" xfId="5" applyFont="1" applyFill="1" applyBorder="1" applyAlignment="1">
      <alignment horizontal="center" vertical="center"/>
    </xf>
    <xf numFmtId="0" fontId="18" fillId="5" borderId="52" xfId="5" applyFont="1" applyFill="1" applyBorder="1" applyAlignment="1">
      <alignment horizontal="center" vertical="center" wrapText="1"/>
    </xf>
    <xf numFmtId="0" fontId="18" fillId="5" borderId="49" xfId="5" applyFont="1" applyFill="1" applyBorder="1" applyAlignment="1">
      <alignment horizontal="center" vertical="center"/>
    </xf>
    <xf numFmtId="0" fontId="18" fillId="5" borderId="31" xfId="5" applyFont="1" applyFill="1" applyBorder="1" applyAlignment="1">
      <alignment horizontal="center" vertical="center" wrapText="1"/>
    </xf>
    <xf numFmtId="0" fontId="18" fillId="5" borderId="33" xfId="5" applyFont="1" applyFill="1" applyBorder="1" applyAlignment="1">
      <alignment horizontal="center" vertical="center"/>
    </xf>
    <xf numFmtId="0" fontId="18" fillId="5" borderId="26" xfId="5" applyFont="1" applyFill="1" applyBorder="1" applyAlignment="1">
      <alignment horizontal="center" vertical="center" wrapText="1"/>
    </xf>
    <xf numFmtId="0" fontId="30" fillId="5" borderId="53" xfId="5" applyFill="1" applyBorder="1" applyAlignment="1">
      <alignment horizontal="center" vertical="center"/>
    </xf>
    <xf numFmtId="0" fontId="30" fillId="5" borderId="53" xfId="5" applyFill="1" applyBorder="1" applyAlignment="1" applyProtection="1">
      <alignment horizontal="left" vertical="center" wrapText="1"/>
      <protection locked="0"/>
    </xf>
    <xf numFmtId="0" fontId="18" fillId="5" borderId="54" xfId="5" applyFont="1" applyFill="1" applyBorder="1" applyAlignment="1" applyProtection="1">
      <alignment horizontal="center" vertical="center"/>
      <protection locked="0"/>
    </xf>
    <xf numFmtId="0" fontId="18" fillId="5" borderId="55" xfId="5" applyFont="1" applyFill="1" applyBorder="1" applyAlignment="1">
      <alignment horizontal="center" vertical="center"/>
    </xf>
    <xf numFmtId="0" fontId="18" fillId="5" borderId="56" xfId="5" applyFont="1" applyFill="1" applyBorder="1" applyAlignment="1">
      <alignment horizontal="center" vertical="center"/>
    </xf>
    <xf numFmtId="0" fontId="18" fillId="5" borderId="57" xfId="5" applyFont="1" applyFill="1" applyBorder="1" applyAlignment="1">
      <alignment horizontal="center" vertical="center"/>
    </xf>
    <xf numFmtId="0" fontId="18" fillId="5" borderId="58" xfId="5" applyFont="1" applyFill="1" applyBorder="1" applyAlignment="1" applyProtection="1">
      <alignment horizontal="center" vertical="center"/>
      <protection locked="0"/>
    </xf>
    <xf numFmtId="0" fontId="18" fillId="5" borderId="55" xfId="5" applyFont="1" applyFill="1" applyBorder="1" applyAlignment="1">
      <alignment horizontal="center" vertical="center" wrapText="1"/>
    </xf>
    <xf numFmtId="0" fontId="18" fillId="2" borderId="55" xfId="5" applyFont="1" applyFill="1" applyBorder="1" applyAlignment="1">
      <alignment horizontal="center" vertical="center"/>
    </xf>
    <xf numFmtId="0" fontId="18" fillId="5" borderId="59" xfId="5" applyFont="1" applyFill="1" applyBorder="1" applyAlignment="1">
      <alignment horizontal="center" vertical="center"/>
    </xf>
    <xf numFmtId="0" fontId="18" fillId="5" borderId="55" xfId="5" applyFont="1" applyFill="1" applyBorder="1" applyAlignment="1" applyProtection="1">
      <alignment horizontal="center" vertical="center"/>
      <protection locked="0"/>
    </xf>
    <xf numFmtId="0" fontId="18" fillId="5" borderId="58" xfId="5" applyFont="1" applyFill="1" applyBorder="1" applyAlignment="1">
      <alignment horizontal="center" vertical="center" wrapText="1"/>
    </xf>
    <xf numFmtId="0" fontId="18" fillId="5" borderId="7" xfId="5" applyFont="1" applyFill="1" applyBorder="1" applyAlignment="1" applyProtection="1">
      <alignment horizontal="left" vertical="center" wrapText="1"/>
      <protection locked="0"/>
    </xf>
    <xf numFmtId="0" fontId="18" fillId="5" borderId="7" xfId="5" applyFont="1" applyFill="1" applyBorder="1" applyAlignment="1">
      <alignment horizontal="center" vertical="center" wrapText="1"/>
    </xf>
    <xf numFmtId="0" fontId="18" fillId="5" borderId="60" xfId="5" applyFont="1" applyFill="1" applyBorder="1" applyAlignment="1">
      <alignment horizontal="center" vertical="center"/>
    </xf>
    <xf numFmtId="0" fontId="18" fillId="5" borderId="60" xfId="5" applyFont="1" applyFill="1" applyBorder="1" applyAlignment="1" applyProtection="1">
      <alignment horizontal="center" vertical="center"/>
      <protection locked="0"/>
    </xf>
    <xf numFmtId="0" fontId="18" fillId="5" borderId="60" xfId="5" applyFont="1" applyFill="1" applyBorder="1" applyAlignment="1">
      <alignment horizontal="center" vertical="center" wrapText="1"/>
    </xf>
    <xf numFmtId="0" fontId="23" fillId="5" borderId="9" xfId="5" applyFont="1" applyFill="1" applyBorder="1" applyAlignment="1">
      <alignment horizontal="center" vertical="center"/>
    </xf>
    <xf numFmtId="0" fontId="18" fillId="5" borderId="13" xfId="5" applyFont="1" applyFill="1" applyBorder="1" applyAlignment="1">
      <alignment horizontal="left" vertical="center" wrapText="1"/>
    </xf>
    <xf numFmtId="0" fontId="18" fillId="5" borderId="65" xfId="5" applyFont="1" applyFill="1" applyBorder="1" applyAlignment="1">
      <alignment horizontal="center" vertical="center"/>
    </xf>
    <xf numFmtId="0" fontId="18" fillId="5" borderId="66" xfId="5" applyFont="1" applyFill="1" applyBorder="1" applyAlignment="1">
      <alignment horizontal="center" vertical="center"/>
    </xf>
    <xf numFmtId="0" fontId="18" fillId="5" borderId="67" xfId="5" applyFont="1" applyFill="1" applyBorder="1" applyAlignment="1">
      <alignment horizontal="center" vertical="center" wrapText="1"/>
    </xf>
    <xf numFmtId="0" fontId="18" fillId="3" borderId="63" xfId="5" applyFont="1" applyFill="1" applyBorder="1" applyAlignment="1">
      <alignment horizontal="center" vertical="center" wrapText="1"/>
    </xf>
    <xf numFmtId="0" fontId="23" fillId="5" borderId="42" xfId="5" applyFont="1" applyFill="1" applyBorder="1" applyAlignment="1">
      <alignment horizontal="center" vertical="center"/>
    </xf>
    <xf numFmtId="0" fontId="24" fillId="5" borderId="13" xfId="5" applyFont="1" applyFill="1" applyBorder="1" applyAlignment="1" applyProtection="1">
      <alignment horizontal="center" vertical="center"/>
      <protection locked="0"/>
    </xf>
    <xf numFmtId="0" fontId="18" fillId="5" borderId="70" xfId="5" applyFont="1" applyFill="1" applyBorder="1" applyAlignment="1">
      <alignment horizontal="center" vertical="center"/>
    </xf>
    <xf numFmtId="0" fontId="18" fillId="5" borderId="71" xfId="5" applyFont="1" applyFill="1" applyBorder="1" applyAlignment="1">
      <alignment horizontal="center" vertical="center" wrapText="1"/>
    </xf>
    <xf numFmtId="0" fontId="18" fillId="3" borderId="10" xfId="5" applyFont="1" applyFill="1" applyBorder="1" applyAlignment="1">
      <alignment horizontal="center" vertical="center" wrapText="1"/>
    </xf>
    <xf numFmtId="0" fontId="23" fillId="5" borderId="72" xfId="5" applyFont="1" applyFill="1" applyBorder="1" applyAlignment="1">
      <alignment horizontal="center" vertical="center"/>
    </xf>
    <xf numFmtId="0" fontId="18" fillId="4" borderId="13" xfId="5" applyFont="1" applyFill="1" applyBorder="1" applyAlignment="1">
      <alignment horizontal="left" vertical="center" wrapText="1"/>
    </xf>
    <xf numFmtId="0" fontId="18" fillId="5" borderId="71" xfId="5" applyFont="1" applyFill="1" applyBorder="1" applyAlignment="1">
      <alignment horizontal="center" vertical="center"/>
    </xf>
    <xf numFmtId="0" fontId="18" fillId="5" borderId="70" xfId="5" applyFont="1" applyFill="1" applyBorder="1" applyAlignment="1">
      <alignment horizontal="center" vertical="center" wrapText="1"/>
    </xf>
    <xf numFmtId="0" fontId="18" fillId="3" borderId="0" xfId="5" applyFont="1" applyFill="1" applyAlignment="1">
      <alignment horizontal="center" vertical="center" wrapText="1"/>
    </xf>
    <xf numFmtId="0" fontId="18" fillId="4" borderId="76" xfId="5" applyFont="1" applyFill="1" applyBorder="1"/>
    <xf numFmtId="0" fontId="18" fillId="3" borderId="35" xfId="5" applyFont="1" applyFill="1" applyBorder="1" applyAlignment="1">
      <alignment horizontal="center" vertical="center" wrapText="1"/>
    </xf>
    <xf numFmtId="0" fontId="23" fillId="5" borderId="80" xfId="5" applyFont="1" applyFill="1" applyBorder="1" applyAlignment="1">
      <alignment horizontal="center" vertical="center"/>
    </xf>
    <xf numFmtId="0" fontId="25" fillId="5" borderId="13" xfId="5" applyFont="1" applyFill="1" applyBorder="1" applyAlignment="1">
      <alignment horizontal="left" vertical="center" wrapText="1"/>
    </xf>
    <xf numFmtId="0" fontId="18" fillId="5" borderId="81" xfId="5" applyFont="1" applyFill="1" applyBorder="1" applyAlignment="1" applyProtection="1">
      <alignment horizontal="center" vertical="center"/>
      <protection locked="0"/>
    </xf>
    <xf numFmtId="0" fontId="18" fillId="3" borderId="87" xfId="5" applyFont="1" applyFill="1" applyBorder="1" applyAlignment="1">
      <alignment horizontal="center" vertical="center" wrapText="1"/>
    </xf>
    <xf numFmtId="0" fontId="23" fillId="5" borderId="13" xfId="5" applyFont="1" applyFill="1" applyBorder="1" applyAlignment="1">
      <alignment horizontal="center" vertical="center"/>
    </xf>
    <xf numFmtId="0" fontId="19" fillId="5" borderId="7" xfId="5" applyFont="1" applyFill="1" applyBorder="1" applyAlignment="1">
      <alignment horizontal="center" vertical="center" textRotation="255" wrapText="1"/>
    </xf>
    <xf numFmtId="0" fontId="18" fillId="3" borderId="7" xfId="5" applyFont="1" applyFill="1" applyBorder="1" applyAlignment="1">
      <alignment horizontal="center" vertical="center"/>
    </xf>
    <xf numFmtId="0" fontId="23" fillId="5" borderId="0" xfId="5" applyFont="1" applyFill="1" applyAlignment="1">
      <alignment horizontal="center" vertical="center"/>
    </xf>
    <xf numFmtId="0" fontId="23" fillId="4" borderId="0" xfId="5" applyFont="1" applyFill="1" applyAlignment="1">
      <alignment horizontal="left" vertical="center" wrapText="1"/>
    </xf>
    <xf numFmtId="0" fontId="18" fillId="5" borderId="0" xfId="5" applyFont="1" applyFill="1" applyAlignment="1" applyProtection="1">
      <alignment horizontal="center" vertical="center"/>
      <protection locked="0"/>
    </xf>
    <xf numFmtId="0" fontId="18" fillId="5" borderId="0" xfId="5" applyFont="1" applyFill="1" applyAlignment="1">
      <alignment horizontal="left" vertical="center"/>
    </xf>
    <xf numFmtId="0" fontId="26" fillId="4" borderId="0" xfId="5" applyFont="1" applyFill="1" applyAlignment="1">
      <alignment horizontal="left" vertical="center" wrapText="1"/>
    </xf>
    <xf numFmtId="0" fontId="23" fillId="4" borderId="0" xfId="5" applyFont="1" applyFill="1" applyAlignment="1">
      <alignment vertical="center"/>
    </xf>
    <xf numFmtId="0" fontId="27" fillId="4" borderId="0" xfId="5" applyFont="1" applyFill="1" applyAlignment="1">
      <alignment horizontal="left" vertical="center" wrapText="1"/>
    </xf>
    <xf numFmtId="0" fontId="24" fillId="4" borderId="0" xfId="5" applyFont="1" applyFill="1"/>
    <xf numFmtId="0" fontId="18" fillId="4" borderId="0" xfId="5" applyFont="1" applyFill="1" applyAlignment="1">
      <alignment vertical="top"/>
    </xf>
    <xf numFmtId="0" fontId="18" fillId="0" borderId="0" xfId="3" applyFont="1"/>
    <xf numFmtId="0" fontId="18" fillId="3" borderId="0" xfId="3" applyFont="1" applyFill="1" applyAlignment="1" applyProtection="1">
      <alignment horizontal="left" vertical="center"/>
      <protection locked="0"/>
    </xf>
    <xf numFmtId="0" fontId="28" fillId="6" borderId="13" xfId="0" applyFont="1" applyFill="1" applyBorder="1" applyAlignment="1">
      <alignment vertical="top" wrapText="1"/>
    </xf>
    <xf numFmtId="0" fontId="18" fillId="0" borderId="13" xfId="0" applyFont="1" applyBorder="1"/>
    <xf numFmtId="0" fontId="18" fillId="0" borderId="0" xfId="3" applyFont="1" applyAlignment="1">
      <alignment wrapText="1"/>
    </xf>
    <xf numFmtId="0" fontId="18" fillId="0" borderId="13" xfId="0" applyFont="1" applyBorder="1" applyAlignment="1">
      <alignment horizontal="justify"/>
    </xf>
    <xf numFmtId="0" fontId="18" fillId="0" borderId="0" xfId="0" applyFont="1"/>
    <xf numFmtId="0" fontId="18" fillId="4" borderId="0" xfId="3" applyFont="1" applyFill="1"/>
    <xf numFmtId="0" fontId="18" fillId="5" borderId="13" xfId="3" applyFont="1" applyFill="1" applyBorder="1" applyAlignment="1" applyProtection="1">
      <alignment horizontal="center" vertical="center"/>
      <protection locked="0"/>
    </xf>
    <xf numFmtId="0" fontId="18" fillId="4" borderId="13" xfId="3" applyFont="1" applyFill="1" applyBorder="1" applyAlignment="1" applyProtection="1">
      <alignment horizontal="left" vertical="center"/>
      <protection locked="0"/>
    </xf>
    <xf numFmtId="164" fontId="18" fillId="4" borderId="13" xfId="3" applyNumberFormat="1" applyFont="1" applyFill="1" applyBorder="1" applyAlignment="1" applyProtection="1">
      <alignment horizontal="left" vertical="center"/>
      <protection locked="0"/>
    </xf>
    <xf numFmtId="0" fontId="18" fillId="5" borderId="13" xfId="3" applyFont="1" applyFill="1" applyBorder="1" applyAlignment="1" applyProtection="1">
      <alignment horizontal="left" vertical="top" wrapText="1"/>
      <protection locked="0"/>
    </xf>
    <xf numFmtId="0" fontId="18" fillId="4" borderId="13" xfId="0" applyFont="1" applyFill="1" applyBorder="1" applyAlignment="1">
      <alignment horizontal="justify" vertical="top"/>
    </xf>
    <xf numFmtId="0" fontId="18" fillId="4" borderId="13" xfId="0" applyFont="1" applyFill="1" applyBorder="1" applyAlignment="1">
      <alignment horizontal="justify" vertical="top" wrapText="1"/>
    </xf>
    <xf numFmtId="0" fontId="28" fillId="4" borderId="13" xfId="3" applyFont="1" applyFill="1" applyBorder="1" applyAlignment="1" applyProtection="1">
      <alignment horizontal="left" vertical="center"/>
      <protection locked="0"/>
    </xf>
    <xf numFmtId="164" fontId="28" fillId="4" borderId="13" xfId="3" applyNumberFormat="1" applyFont="1" applyFill="1" applyBorder="1" applyAlignment="1" applyProtection="1">
      <alignment horizontal="left" vertical="center"/>
      <protection locked="0"/>
    </xf>
    <xf numFmtId="0" fontId="28" fillId="4" borderId="13" xfId="0" applyFont="1" applyFill="1" applyBorder="1" applyAlignment="1">
      <alignment horizontal="justify" vertical="top"/>
    </xf>
    <xf numFmtId="0" fontId="18" fillId="4" borderId="13" xfId="0" applyFont="1" applyFill="1" applyBorder="1" applyAlignment="1">
      <alignment horizontal="justify"/>
    </xf>
    <xf numFmtId="0" fontId="28" fillId="4" borderId="13" xfId="3" applyFont="1" applyFill="1" applyBorder="1" applyAlignment="1" applyProtection="1">
      <alignment horizontal="left" vertical="center" wrapText="1"/>
      <protection locked="0"/>
    </xf>
    <xf numFmtId="164" fontId="28" fillId="4" borderId="13" xfId="3" applyNumberFormat="1" applyFont="1" applyFill="1" applyBorder="1" applyAlignment="1" applyProtection="1">
      <alignment horizontal="left" vertical="center" wrapText="1"/>
      <protection locked="0"/>
    </xf>
    <xf numFmtId="0" fontId="28" fillId="4" borderId="13" xfId="0" applyFont="1" applyFill="1" applyBorder="1" applyAlignment="1">
      <alignment horizontal="justify" vertical="top" wrapText="1"/>
    </xf>
    <xf numFmtId="0" fontId="0" fillId="0" borderId="13" xfId="0" applyBorder="1"/>
    <xf numFmtId="0" fontId="0" fillId="0" borderId="12" xfId="0" applyBorder="1"/>
    <xf numFmtId="0" fontId="5" fillId="4" borderId="93" xfId="5" applyFont="1" applyFill="1" applyBorder="1" applyAlignment="1">
      <alignment horizontal="center" vertical="center" textRotation="90"/>
    </xf>
    <xf numFmtId="0" fontId="5" fillId="4" borderId="41" xfId="5" applyFont="1" applyFill="1" applyBorder="1" applyAlignment="1">
      <alignment horizontal="center" vertical="center" textRotation="90"/>
    </xf>
    <xf numFmtId="0" fontId="5" fillId="4" borderId="94" xfId="5" applyFont="1" applyFill="1" applyBorder="1" applyAlignment="1">
      <alignment horizontal="center" vertical="center" textRotation="90"/>
    </xf>
    <xf numFmtId="0" fontId="5" fillId="4" borderId="40" xfId="5" applyFont="1" applyFill="1" applyBorder="1" applyAlignment="1">
      <alignment horizontal="center" vertical="center" textRotation="90" wrapText="1"/>
    </xf>
    <xf numFmtId="0" fontId="5" fillId="4" borderId="41" xfId="5" applyFont="1" applyFill="1" applyBorder="1" applyAlignment="1">
      <alignment horizontal="center" vertical="center" textRotation="90" wrapText="1"/>
    </xf>
    <xf numFmtId="0" fontId="5" fillId="4" borderId="94" xfId="5" applyFont="1" applyFill="1" applyBorder="1" applyAlignment="1">
      <alignment horizontal="center" vertical="center" textRotation="90" wrapText="1"/>
    </xf>
    <xf numFmtId="0" fontId="30" fillId="2" borderId="95" xfId="5" applyFill="1" applyBorder="1" applyAlignment="1">
      <alignment horizontal="left" vertical="center" wrapText="1"/>
    </xf>
    <xf numFmtId="0" fontId="0" fillId="7" borderId="24" xfId="0" applyFill="1" applyBorder="1"/>
    <xf numFmtId="0" fontId="0" fillId="7" borderId="31" xfId="0" applyFill="1" applyBorder="1"/>
    <xf numFmtId="0" fontId="0" fillId="7" borderId="96" xfId="0" applyFill="1" applyBorder="1"/>
    <xf numFmtId="0" fontId="23" fillId="0" borderId="97" xfId="0" applyFont="1" applyBorder="1" applyAlignment="1">
      <alignment vertical="center" wrapText="1"/>
    </xf>
    <xf numFmtId="0" fontId="0" fillId="0" borderId="9" xfId="0" applyBorder="1"/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0" fillId="0" borderId="97" xfId="0" applyBorder="1"/>
    <xf numFmtId="0" fontId="0" fillId="0" borderId="90" xfId="0" applyBorder="1"/>
    <xf numFmtId="0" fontId="23" fillId="0" borderId="92" xfId="0" applyFont="1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92" xfId="0" applyBorder="1"/>
    <xf numFmtId="0" fontId="22" fillId="5" borderId="41" xfId="5" applyFont="1" applyFill="1" applyBorder="1" applyAlignment="1">
      <alignment horizontal="center" vertical="center"/>
    </xf>
    <xf numFmtId="0" fontId="22" fillId="5" borderId="94" xfId="5" applyFont="1" applyFill="1" applyBorder="1" applyAlignment="1">
      <alignment vertical="center" wrapText="1"/>
    </xf>
    <xf numFmtId="0" fontId="0" fillId="4" borderId="40" xfId="0" applyFill="1" applyBorder="1"/>
    <xf numFmtId="0" fontId="0" fillId="4" borderId="41" xfId="0" applyFill="1" applyBorder="1"/>
    <xf numFmtId="0" fontId="0" fillId="4" borderId="94" xfId="0" applyFill="1" applyBorder="1"/>
    <xf numFmtId="0" fontId="30" fillId="2" borderId="98" xfId="5" applyFill="1" applyBorder="1" applyAlignment="1">
      <alignment horizontal="left" vertical="center" wrapText="1"/>
    </xf>
    <xf numFmtId="0" fontId="0" fillId="7" borderId="99" xfId="0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0" fontId="0" fillId="7" borderId="36" xfId="0" applyFill="1" applyBorder="1"/>
    <xf numFmtId="0" fontId="0" fillId="7" borderId="95" xfId="0" applyFill="1" applyBorder="1" applyAlignment="1">
      <alignment horizontal="center" vertical="center"/>
    </xf>
    <xf numFmtId="0" fontId="0" fillId="7" borderId="99" xfId="0" applyFill="1" applyBorder="1"/>
    <xf numFmtId="0" fontId="0" fillId="7" borderId="95" xfId="0" applyFill="1" applyBorder="1"/>
    <xf numFmtId="0" fontId="23" fillId="0" borderId="90" xfId="0" applyFont="1" applyBorder="1" applyAlignment="1">
      <alignment horizontal="left" vertical="top" wrapText="1"/>
    </xf>
    <xf numFmtId="0" fontId="0" fillId="4" borderId="9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97" xfId="0" applyFill="1" applyBorder="1" applyAlignment="1">
      <alignment horizontal="center" vertical="center"/>
    </xf>
    <xf numFmtId="0" fontId="0" fillId="4" borderId="9" xfId="0" applyFill="1" applyBorder="1"/>
    <xf numFmtId="0" fontId="0" fillId="4" borderId="7" xfId="0" applyFill="1" applyBorder="1"/>
    <xf numFmtId="0" fontId="0" fillId="4" borderId="97" xfId="0" applyFill="1" applyBorder="1"/>
    <xf numFmtId="0" fontId="23" fillId="0" borderId="92" xfId="0" applyFont="1" applyBorder="1" applyAlignment="1">
      <alignment horizontal="left" vertical="top" wrapText="1"/>
    </xf>
    <xf numFmtId="0" fontId="0" fillId="4" borderId="12" xfId="0" applyFill="1" applyBorder="1"/>
    <xf numFmtId="0" fontId="0" fillId="4" borderId="13" xfId="0" applyFill="1" applyBorder="1"/>
    <xf numFmtId="0" fontId="0" fillId="4" borderId="92" xfId="0" applyFill="1" applyBorder="1"/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92" xfId="0" applyFill="1" applyBorder="1" applyAlignment="1">
      <alignment horizontal="center" vertical="center"/>
    </xf>
    <xf numFmtId="0" fontId="22" fillId="5" borderId="92" xfId="5" applyFont="1" applyFill="1" applyBorder="1" applyAlignment="1" applyProtection="1">
      <alignment horizontal="left" vertical="center" wrapText="1"/>
      <protection locked="0"/>
    </xf>
    <xf numFmtId="0" fontId="22" fillId="5" borderId="92" xfId="5" applyFont="1" applyFill="1" applyBorder="1" applyAlignment="1">
      <alignment horizontal="left" vertical="center" wrapText="1"/>
    </xf>
    <xf numFmtId="0" fontId="22" fillId="5" borderId="94" xfId="5" applyFont="1" applyFill="1" applyBorder="1" applyAlignment="1">
      <alignment horizontal="left" vertical="center" wrapText="1"/>
    </xf>
    <xf numFmtId="0" fontId="30" fillId="2" borderId="7" xfId="5" applyFill="1" applyBorder="1" applyAlignment="1">
      <alignment horizontal="center" vertical="center"/>
    </xf>
    <xf numFmtId="0" fontId="30" fillId="2" borderId="97" xfId="5" applyFill="1" applyBorder="1" applyAlignment="1">
      <alignment horizontal="left" vertical="center" wrapText="1"/>
    </xf>
    <xf numFmtId="0" fontId="0" fillId="7" borderId="9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88" xfId="0" applyFill="1" applyBorder="1" applyAlignment="1">
      <alignment horizontal="center" vertical="center"/>
    </xf>
    <xf numFmtId="0" fontId="0" fillId="7" borderId="7" xfId="0" applyFill="1" applyBorder="1"/>
    <xf numFmtId="0" fontId="0" fillId="7" borderId="97" xfId="0" applyFill="1" applyBorder="1"/>
    <xf numFmtId="0" fontId="30" fillId="2" borderId="41" xfId="5" applyFill="1" applyBorder="1" applyAlignment="1">
      <alignment horizontal="center" vertical="center"/>
    </xf>
    <xf numFmtId="0" fontId="20" fillId="2" borderId="94" xfId="5" applyFont="1" applyFill="1" applyBorder="1" applyAlignment="1" applyProtection="1">
      <alignment horizontal="left" vertical="center" wrapText="1"/>
      <protection locked="0"/>
    </xf>
    <xf numFmtId="0" fontId="0" fillId="7" borderId="40" xfId="0" applyFill="1" applyBorder="1" applyAlignment="1">
      <alignment horizontal="center" vertical="center"/>
    </xf>
    <xf numFmtId="0" fontId="0" fillId="7" borderId="41" xfId="0" applyFill="1" applyBorder="1" applyAlignment="1">
      <alignment horizontal="center" vertical="center"/>
    </xf>
    <xf numFmtId="0" fontId="0" fillId="7" borderId="94" xfId="0" applyFill="1" applyBorder="1" applyAlignment="1">
      <alignment horizontal="center" vertical="center"/>
    </xf>
    <xf numFmtId="0" fontId="0" fillId="7" borderId="41" xfId="0" applyFill="1" applyBorder="1"/>
    <xf numFmtId="0" fontId="0" fillId="7" borderId="94" xfId="0" applyFill="1" applyBorder="1"/>
    <xf numFmtId="0" fontId="23" fillId="0" borderId="97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23" fillId="0" borderId="92" xfId="0" applyFont="1" applyBorder="1" applyAlignment="1">
      <alignment vertical="top" wrapText="1"/>
    </xf>
    <xf numFmtId="0" fontId="30" fillId="5" borderId="92" xfId="5" applyFill="1" applyBorder="1" applyAlignment="1" applyProtection="1">
      <alignment horizontal="left" vertical="center" wrapText="1"/>
      <protection locked="0"/>
    </xf>
    <xf numFmtId="0" fontId="30" fillId="2" borderId="95" xfId="5" applyFill="1" applyBorder="1" applyAlignment="1" applyProtection="1">
      <alignment horizontal="left" vertical="center" wrapText="1"/>
      <protection locked="0"/>
    </xf>
    <xf numFmtId="0" fontId="30" fillId="5" borderId="90" xfId="5" applyFill="1" applyBorder="1" applyAlignment="1" applyProtection="1">
      <alignment horizontal="left" vertical="center" wrapText="1"/>
      <protection locked="0"/>
    </xf>
    <xf numFmtId="0" fontId="30" fillId="5" borderId="97" xfId="5" applyFill="1" applyBorder="1" applyAlignment="1" applyProtection="1">
      <alignment horizontal="left" vertical="center" wrapText="1"/>
      <protection locked="0"/>
    </xf>
    <xf numFmtId="0" fontId="0" fillId="4" borderId="90" xfId="0" applyFill="1" applyBorder="1" applyAlignment="1">
      <alignment horizontal="center" vertical="center"/>
    </xf>
    <xf numFmtId="0" fontId="30" fillId="5" borderId="94" xfId="5" applyFill="1" applyBorder="1" applyAlignment="1" applyProtection="1">
      <alignment horizontal="left" vertical="center" wrapText="1"/>
      <protection locked="0"/>
    </xf>
    <xf numFmtId="0" fontId="0" fillId="0" borderId="40" xfId="0" applyBorder="1"/>
    <xf numFmtId="0" fontId="0" fillId="0" borderId="41" xfId="0" applyBorder="1"/>
    <xf numFmtId="0" fontId="0" fillId="0" borderId="94" xfId="0" applyBorder="1"/>
    <xf numFmtId="0" fontId="0" fillId="4" borderId="3" xfId="0" applyFill="1" applyBorder="1" applyAlignment="1">
      <alignment horizontal="center" vertical="center"/>
    </xf>
    <xf numFmtId="0" fontId="0" fillId="4" borderId="94" xfId="0" applyFill="1" applyBorder="1" applyAlignment="1">
      <alignment horizontal="center" vertical="center"/>
    </xf>
    <xf numFmtId="0" fontId="0" fillId="0" borderId="89" xfId="0" applyBorder="1"/>
    <xf numFmtId="0" fontId="18" fillId="5" borderId="0" xfId="5" applyFont="1" applyFill="1" applyAlignment="1">
      <alignment horizontal="center" vertical="center"/>
    </xf>
    <xf numFmtId="0" fontId="18" fillId="4" borderId="0" xfId="5" applyFont="1" applyFill="1" applyAlignment="1">
      <alignment vertical="top" wrapText="1"/>
    </xf>
    <xf numFmtId="0" fontId="18" fillId="4" borderId="5" xfId="5" applyFont="1" applyFill="1" applyBorder="1" applyAlignment="1">
      <alignment vertical="top" wrapText="1"/>
    </xf>
    <xf numFmtId="0" fontId="18" fillId="5" borderId="12" xfId="5" applyFont="1" applyFill="1" applyBorder="1" applyAlignment="1" applyProtection="1">
      <alignment horizontal="center" vertical="center"/>
      <protection locked="0"/>
    </xf>
    <xf numFmtId="0" fontId="18" fillId="5" borderId="13" xfId="5" applyFont="1" applyFill="1" applyBorder="1" applyAlignment="1">
      <alignment horizontal="center" vertical="center"/>
    </xf>
    <xf numFmtId="0" fontId="18" fillId="5" borderId="11" xfId="5" applyFont="1" applyFill="1" applyBorder="1" applyAlignment="1">
      <alignment horizontal="center" vertical="center"/>
    </xf>
    <xf numFmtId="0" fontId="19" fillId="5" borderId="61" xfId="5" applyFont="1" applyFill="1" applyBorder="1" applyAlignment="1">
      <alignment horizontal="center" vertical="center" textRotation="255" wrapText="1"/>
    </xf>
    <xf numFmtId="0" fontId="19" fillId="5" borderId="82" xfId="5" applyFont="1" applyFill="1" applyBorder="1" applyAlignment="1">
      <alignment horizontal="center" vertical="center" textRotation="255" wrapText="1"/>
    </xf>
    <xf numFmtId="0" fontId="18" fillId="5" borderId="62" xfId="5" applyFont="1" applyFill="1" applyBorder="1" applyAlignment="1">
      <alignment horizontal="center" vertical="center"/>
    </xf>
    <xf numFmtId="0" fontId="18" fillId="5" borderId="63" xfId="5" applyFont="1" applyFill="1" applyBorder="1" applyAlignment="1">
      <alignment horizontal="center" vertical="center"/>
    </xf>
    <xf numFmtId="0" fontId="18" fillId="5" borderId="64" xfId="5" applyFont="1" applyFill="1" applyBorder="1" applyAlignment="1">
      <alignment horizontal="center" vertical="center"/>
    </xf>
    <xf numFmtId="0" fontId="18" fillId="5" borderId="68" xfId="5" applyFont="1" applyFill="1" applyBorder="1" applyAlignment="1">
      <alignment horizontal="center" vertical="center"/>
    </xf>
    <xf numFmtId="0" fontId="18" fillId="5" borderId="10" xfId="5" applyFont="1" applyFill="1" applyBorder="1" applyAlignment="1">
      <alignment horizontal="center" vertical="center"/>
    </xf>
    <xf numFmtId="0" fontId="18" fillId="5" borderId="69" xfId="5" applyFont="1" applyFill="1" applyBorder="1" applyAlignment="1">
      <alignment horizontal="center" vertical="center"/>
    </xf>
    <xf numFmtId="0" fontId="18" fillId="5" borderId="73" xfId="5" applyFont="1" applyFill="1" applyBorder="1" applyAlignment="1">
      <alignment horizontal="center" vertical="center"/>
    </xf>
    <xf numFmtId="0" fontId="18" fillId="5" borderId="74" xfId="5" applyFont="1" applyFill="1" applyBorder="1" applyAlignment="1">
      <alignment horizontal="center" vertical="center"/>
    </xf>
    <xf numFmtId="0" fontId="18" fillId="5" borderId="75" xfId="5" applyFont="1" applyFill="1" applyBorder="1" applyAlignment="1">
      <alignment horizontal="center" vertical="center"/>
    </xf>
    <xf numFmtId="0" fontId="18" fillId="5" borderId="77" xfId="5" applyFont="1" applyFill="1" applyBorder="1" applyAlignment="1">
      <alignment horizontal="center" vertical="center"/>
    </xf>
    <xf numFmtId="0" fontId="18" fillId="5" borderId="78" xfId="5" applyFont="1" applyFill="1" applyBorder="1" applyAlignment="1">
      <alignment horizontal="center" vertical="center"/>
    </xf>
    <xf numFmtId="0" fontId="18" fillId="5" borderId="79" xfId="5" applyFont="1" applyFill="1" applyBorder="1" applyAlignment="1">
      <alignment horizontal="center" vertical="center"/>
    </xf>
    <xf numFmtId="0" fontId="18" fillId="5" borderId="83" xfId="5" applyFont="1" applyFill="1" applyBorder="1" applyAlignment="1">
      <alignment horizontal="center" vertical="center"/>
    </xf>
    <xf numFmtId="0" fontId="18" fillId="5" borderId="26" xfId="5" applyFont="1" applyFill="1" applyBorder="1" applyAlignment="1">
      <alignment horizontal="center" vertical="center"/>
    </xf>
    <xf numFmtId="0" fontId="18" fillId="5" borderId="84" xfId="5" applyFont="1" applyFill="1" applyBorder="1" applyAlignment="1">
      <alignment horizontal="center" vertical="center"/>
    </xf>
    <xf numFmtId="0" fontId="18" fillId="5" borderId="70" xfId="5" applyFont="1" applyFill="1" applyBorder="1" applyAlignment="1">
      <alignment horizontal="center" vertical="center"/>
    </xf>
    <xf numFmtId="0" fontId="18" fillId="5" borderId="85" xfId="5" applyFont="1" applyFill="1" applyBorder="1" applyAlignment="1">
      <alignment horizontal="center" vertical="center"/>
    </xf>
    <xf numFmtId="0" fontId="18" fillId="5" borderId="69" xfId="5" applyFont="1" applyFill="1" applyBorder="1" applyAlignment="1">
      <alignment horizontal="center" vertical="center" wrapText="1"/>
    </xf>
    <xf numFmtId="0" fontId="18" fillId="5" borderId="86" xfId="5" applyFont="1" applyFill="1" applyBorder="1" applyAlignment="1">
      <alignment horizontal="center" vertical="center" wrapText="1"/>
    </xf>
    <xf numFmtId="0" fontId="18" fillId="5" borderId="3" xfId="5" applyFont="1" applyFill="1" applyBorder="1" applyAlignment="1" applyProtection="1">
      <alignment horizontal="center" vertical="center" textRotation="90"/>
      <protection locked="0"/>
    </xf>
    <xf numFmtId="0" fontId="18" fillId="5" borderId="19" xfId="5" applyFont="1" applyFill="1" applyBorder="1" applyAlignment="1" applyProtection="1">
      <alignment horizontal="center" vertical="center" textRotation="90"/>
      <protection locked="0"/>
    </xf>
    <xf numFmtId="0" fontId="18" fillId="5" borderId="7" xfId="5" applyFont="1" applyFill="1" applyBorder="1" applyAlignment="1" applyProtection="1">
      <alignment horizontal="center" vertical="center" textRotation="90"/>
      <protection locked="0"/>
    </xf>
    <xf numFmtId="0" fontId="18" fillId="5" borderId="17" xfId="5" applyFont="1" applyFill="1" applyBorder="1" applyAlignment="1" applyProtection="1">
      <alignment horizontal="center" vertical="center" textRotation="90"/>
      <protection locked="0"/>
    </xf>
    <xf numFmtId="0" fontId="18" fillId="5" borderId="20" xfId="5" applyFont="1" applyFill="1" applyBorder="1" applyAlignment="1" applyProtection="1">
      <alignment horizontal="center" vertical="center" textRotation="90"/>
      <protection locked="0"/>
    </xf>
    <xf numFmtId="0" fontId="18" fillId="5" borderId="22" xfId="5" applyFont="1" applyFill="1" applyBorder="1" applyAlignment="1" applyProtection="1">
      <alignment horizontal="center" vertical="center" textRotation="90"/>
      <protection locked="0"/>
    </xf>
    <xf numFmtId="0" fontId="18" fillId="2" borderId="3" xfId="5" applyFont="1" applyFill="1" applyBorder="1" applyAlignment="1" applyProtection="1">
      <alignment horizontal="center" vertical="center" textRotation="90"/>
      <protection locked="0"/>
    </xf>
    <xf numFmtId="0" fontId="18" fillId="2" borderId="19" xfId="5" applyFont="1" applyFill="1" applyBorder="1" applyAlignment="1" applyProtection="1">
      <alignment horizontal="center" vertical="center" textRotation="90" wrapText="1"/>
      <protection locked="0"/>
    </xf>
    <xf numFmtId="0" fontId="18" fillId="2" borderId="7" xfId="5" applyFont="1" applyFill="1" applyBorder="1" applyAlignment="1" applyProtection="1">
      <alignment horizontal="center" vertical="center" textRotation="90" wrapText="1"/>
      <protection locked="0"/>
    </xf>
    <xf numFmtId="0" fontId="18" fillId="5" borderId="13" xfId="5" applyFont="1" applyFill="1" applyBorder="1" applyAlignment="1" applyProtection="1">
      <alignment horizontal="center" vertical="center"/>
      <protection locked="0"/>
    </xf>
    <xf numFmtId="0" fontId="18" fillId="5" borderId="14" xfId="5" applyFont="1" applyFill="1" applyBorder="1" applyAlignment="1" applyProtection="1">
      <alignment horizontal="center" vertical="center"/>
      <protection locked="0"/>
    </xf>
    <xf numFmtId="0" fontId="18" fillId="5" borderId="13" xfId="5" applyFont="1" applyFill="1" applyBorder="1" applyAlignment="1" applyProtection="1">
      <alignment horizontal="center" vertical="center" textRotation="90" wrapText="1"/>
      <protection locked="0"/>
    </xf>
    <xf numFmtId="0" fontId="18" fillId="5" borderId="17" xfId="5" applyFont="1" applyFill="1" applyBorder="1" applyAlignment="1" applyProtection="1">
      <alignment horizontal="center" vertical="center" textRotation="90" wrapText="1"/>
      <protection locked="0"/>
    </xf>
    <xf numFmtId="0" fontId="18" fillId="5" borderId="22" xfId="5" applyFont="1" applyFill="1" applyBorder="1" applyAlignment="1" applyProtection="1">
      <alignment horizontal="center" vertical="center" textRotation="90" wrapText="1"/>
      <protection locked="0"/>
    </xf>
    <xf numFmtId="0" fontId="18" fillId="5" borderId="14" xfId="5" applyFont="1" applyFill="1" applyBorder="1" applyAlignment="1" applyProtection="1">
      <alignment horizontal="left" vertical="center" wrapText="1"/>
      <protection locked="0"/>
    </xf>
    <xf numFmtId="0" fontId="18" fillId="5" borderId="12" xfId="5" applyFont="1" applyFill="1" applyBorder="1" applyAlignment="1" applyProtection="1">
      <alignment horizontal="center" vertical="center" wrapText="1"/>
      <protection locked="0"/>
    </xf>
    <xf numFmtId="0" fontId="18" fillId="5" borderId="13" xfId="5" applyFont="1" applyFill="1" applyBorder="1" applyAlignment="1" applyProtection="1">
      <alignment horizontal="center" vertical="center" wrapText="1"/>
      <protection locked="0"/>
    </xf>
    <xf numFmtId="0" fontId="18" fillId="5" borderId="11" xfId="5" applyFont="1" applyFill="1" applyBorder="1" applyAlignment="1" applyProtection="1">
      <alignment horizontal="center" vertical="center" wrapText="1"/>
      <protection locked="0"/>
    </xf>
    <xf numFmtId="0" fontId="18" fillId="5" borderId="14" xfId="5" applyFont="1" applyFill="1" applyBorder="1" applyAlignment="1" applyProtection="1">
      <alignment horizontal="center" vertical="center" wrapText="1"/>
      <protection locked="0"/>
    </xf>
    <xf numFmtId="0" fontId="18" fillId="5" borderId="10" xfId="5" applyFont="1" applyFill="1" applyBorder="1" applyAlignment="1" applyProtection="1">
      <alignment horizontal="center" vertical="center" wrapText="1"/>
      <protection locked="0"/>
    </xf>
    <xf numFmtId="0" fontId="18" fillId="5" borderId="15" xfId="5" applyFont="1" applyFill="1" applyBorder="1" applyAlignment="1" applyProtection="1">
      <alignment horizontal="center" vertical="center" wrapText="1"/>
      <protection locked="0"/>
    </xf>
    <xf numFmtId="0" fontId="18" fillId="5" borderId="12" xfId="5" applyFont="1" applyFill="1" applyBorder="1" applyAlignment="1" applyProtection="1">
      <alignment horizontal="center" vertical="center" textRotation="90" wrapText="1"/>
      <protection locked="0"/>
    </xf>
    <xf numFmtId="0" fontId="18" fillId="0" borderId="19" xfId="0" applyFont="1" applyBorder="1" applyAlignment="1">
      <alignment textRotation="90"/>
    </xf>
    <xf numFmtId="0" fontId="18" fillId="0" borderId="7" xfId="0" applyFont="1" applyBorder="1" applyAlignment="1">
      <alignment textRotation="90"/>
    </xf>
    <xf numFmtId="0" fontId="18" fillId="5" borderId="20" xfId="5" applyFont="1" applyFill="1" applyBorder="1" applyAlignment="1" applyProtection="1">
      <alignment horizontal="center" vertical="center" textRotation="90" wrapText="1"/>
      <protection locked="0"/>
    </xf>
    <xf numFmtId="0" fontId="18" fillId="5" borderId="3" xfId="5" applyFont="1" applyFill="1" applyBorder="1" applyAlignment="1" applyProtection="1">
      <alignment horizontal="center" vertical="center" textRotation="90" wrapText="1"/>
      <protection locked="0"/>
    </xf>
    <xf numFmtId="0" fontId="18" fillId="5" borderId="19" xfId="5" applyFont="1" applyFill="1" applyBorder="1" applyAlignment="1" applyProtection="1">
      <alignment horizontal="center" vertical="center" textRotation="90" wrapText="1"/>
      <protection locked="0"/>
    </xf>
    <xf numFmtId="0" fontId="18" fillId="5" borderId="7" xfId="5" applyFont="1" applyFill="1" applyBorder="1" applyAlignment="1" applyProtection="1">
      <alignment horizontal="center" vertical="center" textRotation="90" wrapText="1"/>
      <protection locked="0"/>
    </xf>
    <xf numFmtId="0" fontId="18" fillId="5" borderId="18" xfId="5" applyFont="1" applyFill="1" applyBorder="1" applyAlignment="1" applyProtection="1">
      <alignment horizontal="center" vertical="center" textRotation="90"/>
      <protection locked="0"/>
    </xf>
    <xf numFmtId="0" fontId="18" fillId="5" borderId="21" xfId="5" applyFont="1" applyFill="1" applyBorder="1" applyAlignment="1" applyProtection="1">
      <alignment horizontal="center" vertical="center" textRotation="90"/>
      <protection locked="0"/>
    </xf>
    <xf numFmtId="0" fontId="18" fillId="5" borderId="23" xfId="5" applyFont="1" applyFill="1" applyBorder="1" applyAlignment="1" applyProtection="1">
      <alignment horizontal="center" vertical="center" textRotation="90"/>
      <protection locked="0"/>
    </xf>
    <xf numFmtId="0" fontId="7" fillId="3" borderId="2" xfId="4" applyFont="1" applyFill="1" applyBorder="1" applyAlignment="1" applyProtection="1">
      <alignment horizontal="left" vertical="center"/>
      <protection locked="0"/>
    </xf>
    <xf numFmtId="0" fontId="11" fillId="3" borderId="0" xfId="4" applyFont="1" applyFill="1" applyAlignment="1" applyProtection="1">
      <alignment horizontal="left" vertical="center"/>
      <protection locked="0"/>
    </xf>
    <xf numFmtId="0" fontId="3" fillId="3" borderId="2" xfId="4" applyFont="1" applyFill="1" applyBorder="1" applyAlignment="1" applyProtection="1">
      <alignment horizontal="left" vertical="center" wrapText="1"/>
      <protection locked="0"/>
    </xf>
    <xf numFmtId="0" fontId="7" fillId="3" borderId="2" xfId="4" applyFont="1" applyFill="1" applyBorder="1" applyAlignment="1" applyProtection="1">
      <alignment horizontal="left" vertical="center" wrapText="1"/>
      <protection locked="0"/>
    </xf>
    <xf numFmtId="0" fontId="10" fillId="3" borderId="0" xfId="4" applyFont="1" applyFill="1" applyAlignment="1" applyProtection="1">
      <alignment horizontal="left" vertical="top"/>
      <protection locked="0"/>
    </xf>
    <xf numFmtId="0" fontId="14" fillId="3" borderId="0" xfId="5" applyFont="1" applyFill="1" applyAlignment="1" applyProtection="1">
      <alignment horizontal="center" vertical="center"/>
      <protection locked="0"/>
    </xf>
    <xf numFmtId="0" fontId="12" fillId="3" borderId="2" xfId="4" applyFont="1" applyFill="1" applyBorder="1" applyAlignment="1" applyProtection="1">
      <alignment horizontal="left" vertical="center"/>
      <protection locked="0"/>
    </xf>
    <xf numFmtId="0" fontId="3" fillId="3" borderId="2" xfId="4" applyFont="1" applyFill="1" applyBorder="1" applyAlignment="1" applyProtection="1">
      <alignment horizontal="left" vertical="center"/>
      <protection locked="0"/>
    </xf>
    <xf numFmtId="0" fontId="11" fillId="3" borderId="0" xfId="4" applyFont="1" applyFill="1" applyAlignment="1" applyProtection="1">
      <alignment horizontal="left" vertical="top"/>
      <protection locked="0"/>
    </xf>
    <xf numFmtId="0" fontId="12" fillId="0" borderId="2" xfId="4" applyFont="1" applyBorder="1" applyAlignment="1" applyProtection="1">
      <alignment horizontal="left" vertical="center" wrapText="1"/>
      <protection locked="0"/>
    </xf>
    <xf numFmtId="0" fontId="12" fillId="3" borderId="2" xfId="4" applyFont="1" applyFill="1" applyBorder="1" applyAlignment="1" applyProtection="1">
      <alignment horizontal="left" vertical="center" wrapText="1"/>
      <protection locked="0"/>
    </xf>
    <xf numFmtId="0" fontId="10" fillId="3" borderId="0" xfId="4" applyFont="1" applyFill="1" applyAlignment="1" applyProtection="1">
      <alignment horizontal="center" vertical="top"/>
      <protection locked="0"/>
    </xf>
    <xf numFmtId="0" fontId="11" fillId="3" borderId="0" xfId="4" applyFont="1" applyFill="1" applyAlignment="1" applyProtection="1">
      <alignment horizontal="center" vertical="center"/>
      <protection locked="0"/>
    </xf>
    <xf numFmtId="49" fontId="3" fillId="3" borderId="2" xfId="4" applyNumberFormat="1" applyFont="1" applyFill="1" applyBorder="1" applyAlignment="1" applyProtection="1">
      <alignment horizontal="left" vertical="center"/>
      <protection locked="0"/>
    </xf>
    <xf numFmtId="0" fontId="5" fillId="3" borderId="2" xfId="4" applyFont="1" applyFill="1" applyBorder="1" applyAlignment="1" applyProtection="1">
      <alignment horizontal="left" vertical="center"/>
      <protection locked="0"/>
    </xf>
    <xf numFmtId="0" fontId="7" fillId="3" borderId="0" xfId="4" applyFont="1" applyFill="1" applyAlignment="1" applyProtection="1">
      <alignment horizontal="center" vertical="center" wrapText="1"/>
      <protection locked="0"/>
    </xf>
    <xf numFmtId="0" fontId="8" fillId="3" borderId="0" xfId="4" applyFont="1" applyFill="1" applyAlignment="1" applyProtection="1">
      <alignment horizontal="center"/>
      <protection locked="0"/>
    </xf>
    <xf numFmtId="0" fontId="7" fillId="3" borderId="0" xfId="4" applyFont="1" applyFill="1" applyAlignment="1" applyProtection="1">
      <alignment horizontal="center" vertical="top"/>
      <protection locked="0"/>
    </xf>
    <xf numFmtId="0" fontId="3" fillId="3" borderId="2" xfId="4" applyFont="1" applyFill="1" applyBorder="1" applyAlignment="1" applyProtection="1">
      <alignment horizontal="center" vertical="center" wrapText="1"/>
      <protection locked="0"/>
    </xf>
    <xf numFmtId="0" fontId="9" fillId="3" borderId="2" xfId="4" applyFont="1" applyFill="1" applyBorder="1" applyAlignment="1" applyProtection="1">
      <alignment horizontal="center" vertical="center" wrapText="1"/>
      <protection locked="0"/>
    </xf>
    <xf numFmtId="0" fontId="30" fillId="0" borderId="0" xfId="4"/>
    <xf numFmtId="0" fontId="3" fillId="0" borderId="0" xfId="4" applyFont="1"/>
    <xf numFmtId="0" fontId="4" fillId="3" borderId="0" xfId="4" applyFont="1" applyFill="1" applyAlignment="1" applyProtection="1">
      <alignment horizontal="center" vertical="center"/>
      <protection locked="0"/>
    </xf>
    <xf numFmtId="0" fontId="3" fillId="3" borderId="0" xfId="4" applyFont="1" applyFill="1" applyAlignment="1" applyProtection="1">
      <alignment horizontal="left" vertical="center"/>
      <protection locked="0"/>
    </xf>
    <xf numFmtId="0" fontId="3" fillId="3" borderId="0" xfId="4" applyFont="1" applyFill="1" applyAlignment="1" applyProtection="1">
      <alignment horizontal="center" vertical="center" wrapText="1"/>
      <protection locked="0"/>
    </xf>
    <xf numFmtId="0" fontId="30" fillId="5" borderId="0" xfId="5" applyFill="1" applyAlignment="1" applyProtection="1">
      <alignment horizontal="center" vertical="center"/>
      <protection locked="0"/>
    </xf>
    <xf numFmtId="0" fontId="16" fillId="5" borderId="0" xfId="5" applyFont="1" applyFill="1" applyAlignment="1" applyProtection="1">
      <alignment horizontal="center" vertical="center"/>
      <protection locked="0"/>
    </xf>
    <xf numFmtId="0" fontId="16" fillId="5" borderId="11" xfId="5" applyFont="1" applyFill="1" applyBorder="1" applyAlignment="1" applyProtection="1">
      <alignment horizontal="center" vertical="center"/>
      <protection locked="0"/>
    </xf>
    <xf numFmtId="0" fontId="16" fillId="5" borderId="10" xfId="5" applyFont="1" applyFill="1" applyBorder="1" applyAlignment="1" applyProtection="1">
      <alignment horizontal="center" vertical="center"/>
      <protection locked="0"/>
    </xf>
    <xf numFmtId="0" fontId="16" fillId="5" borderId="12" xfId="5" applyFont="1" applyFill="1" applyBorder="1" applyAlignment="1" applyProtection="1">
      <alignment horizontal="center" vertical="center"/>
      <protection locked="0"/>
    </xf>
    <xf numFmtId="0" fontId="15" fillId="5" borderId="11" xfId="5" applyFont="1" applyFill="1" applyBorder="1" applyAlignment="1" applyProtection="1">
      <alignment horizontal="center" vertical="center"/>
      <protection locked="0"/>
    </xf>
    <xf numFmtId="0" fontId="15" fillId="5" borderId="10" xfId="5" applyFont="1" applyFill="1" applyBorder="1" applyAlignment="1" applyProtection="1">
      <alignment horizontal="center" vertical="center"/>
      <protection locked="0"/>
    </xf>
    <xf numFmtId="0" fontId="15" fillId="5" borderId="12" xfId="5" applyFont="1" applyFill="1" applyBorder="1" applyAlignment="1" applyProtection="1">
      <alignment horizontal="center" vertical="center"/>
      <protection locked="0"/>
    </xf>
    <xf numFmtId="0" fontId="15" fillId="5" borderId="0" xfId="5" applyFont="1" applyFill="1" applyAlignment="1" applyProtection="1">
      <alignment horizontal="center" vertical="center"/>
      <protection locked="0"/>
    </xf>
    <xf numFmtId="0" fontId="15" fillId="4" borderId="0" xfId="5" applyFont="1" applyFill="1" applyAlignment="1" applyProtection="1">
      <alignment horizontal="center" vertical="center"/>
      <protection locked="0"/>
    </xf>
    <xf numFmtId="0" fontId="17" fillId="4" borderId="0" xfId="5" applyFont="1" applyFill="1" applyAlignment="1" applyProtection="1">
      <alignment horizontal="center" vertical="center"/>
      <protection locked="0"/>
    </xf>
    <xf numFmtId="0" fontId="15" fillId="4" borderId="11" xfId="5" applyFont="1" applyFill="1" applyBorder="1" applyAlignment="1" applyProtection="1">
      <alignment horizontal="center" vertical="center"/>
      <protection locked="0"/>
    </xf>
    <xf numFmtId="0" fontId="15" fillId="4" borderId="10" xfId="5" applyFont="1" applyFill="1" applyBorder="1" applyAlignment="1" applyProtection="1">
      <alignment horizontal="center" vertical="center"/>
      <protection locked="0"/>
    </xf>
    <xf numFmtId="0" fontId="15" fillId="4" borderId="12" xfId="5" applyFont="1" applyFill="1" applyBorder="1" applyAlignment="1" applyProtection="1">
      <alignment horizontal="center" vertical="center"/>
      <protection locked="0"/>
    </xf>
    <xf numFmtId="0" fontId="15" fillId="4" borderId="0" xfId="5" applyFont="1" applyFill="1" applyAlignment="1" applyProtection="1">
      <alignment horizontal="center" vertical="center" wrapText="1"/>
      <protection locked="0"/>
    </xf>
    <xf numFmtId="0" fontId="16" fillId="4" borderId="11" xfId="5" applyFont="1" applyFill="1" applyBorder="1" applyAlignment="1" applyProtection="1">
      <alignment horizontal="center" vertical="center" wrapText="1"/>
      <protection locked="0"/>
    </xf>
    <xf numFmtId="0" fontId="16" fillId="4" borderId="10" xfId="5" applyFont="1" applyFill="1" applyBorder="1" applyAlignment="1" applyProtection="1">
      <alignment horizontal="center" vertical="center" wrapText="1"/>
      <protection locked="0"/>
    </xf>
    <xf numFmtId="0" fontId="16" fillId="4" borderId="12" xfId="5" applyFont="1" applyFill="1" applyBorder="1" applyAlignment="1" applyProtection="1">
      <alignment horizontal="center" vertical="center" wrapText="1"/>
      <protection locked="0"/>
    </xf>
    <xf numFmtId="0" fontId="16" fillId="4" borderId="0" xfId="5" applyFont="1" applyFill="1" applyAlignment="1" applyProtection="1">
      <alignment horizontal="center" vertical="center" wrapText="1"/>
      <protection locked="0"/>
    </xf>
    <xf numFmtId="0" fontId="15" fillId="4" borderId="10" xfId="5" applyFont="1" applyFill="1" applyBorder="1" applyAlignment="1" applyProtection="1">
      <alignment horizontal="center" vertical="center" wrapText="1"/>
      <protection locked="0"/>
    </xf>
    <xf numFmtId="0" fontId="15" fillId="4" borderId="11" xfId="5" applyFont="1" applyFill="1" applyBorder="1" applyAlignment="1" applyProtection="1">
      <alignment horizontal="center" vertical="center" wrapText="1"/>
      <protection locked="0"/>
    </xf>
    <xf numFmtId="0" fontId="15" fillId="4" borderId="12" xfId="5" applyFont="1" applyFill="1" applyBorder="1" applyAlignment="1" applyProtection="1">
      <alignment horizontal="center" vertical="center" wrapText="1"/>
      <protection locked="0"/>
    </xf>
    <xf numFmtId="0" fontId="30" fillId="4" borderId="0" xfId="5" applyFill="1" applyAlignment="1" applyProtection="1">
      <alignment horizontal="center" vertical="center" wrapText="1"/>
      <protection locked="0"/>
    </xf>
    <xf numFmtId="0" fontId="30" fillId="4" borderId="0" xfId="5" applyFill="1"/>
    <xf numFmtId="0" fontId="30" fillId="4" borderId="0" xfId="5" applyFill="1" applyAlignment="1" applyProtection="1">
      <alignment horizontal="left" vertical="center"/>
      <protection locked="0"/>
    </xf>
    <xf numFmtId="0" fontId="9" fillId="4" borderId="0" xfId="5" applyFont="1" applyFill="1" applyAlignment="1" applyProtection="1">
      <alignment horizontal="left" vertical="top"/>
      <protection locked="0"/>
    </xf>
    <xf numFmtId="0" fontId="15" fillId="4" borderId="3" xfId="5" applyFont="1" applyFill="1" applyBorder="1" applyAlignment="1" applyProtection="1">
      <alignment horizontal="center" vertical="center"/>
      <protection locked="0"/>
    </xf>
    <xf numFmtId="0" fontId="15" fillId="4" borderId="7" xfId="5" applyFont="1" applyFill="1" applyBorder="1" applyAlignment="1" applyProtection="1">
      <alignment horizontal="center" vertical="center"/>
      <protection locked="0"/>
    </xf>
    <xf numFmtId="0" fontId="15" fillId="4" borderId="4" xfId="5" applyFont="1" applyFill="1" applyBorder="1" applyAlignment="1" applyProtection="1">
      <alignment horizontal="center" vertical="center" wrapText="1"/>
      <protection locked="0"/>
    </xf>
    <xf numFmtId="0" fontId="15" fillId="4" borderId="5" xfId="5" applyFont="1" applyFill="1" applyBorder="1" applyAlignment="1" applyProtection="1">
      <alignment horizontal="center" vertical="center" wrapText="1"/>
      <protection locked="0"/>
    </xf>
    <xf numFmtId="0" fontId="15" fillId="4" borderId="6" xfId="5" applyFont="1" applyFill="1" applyBorder="1" applyAlignment="1" applyProtection="1">
      <alignment horizontal="center" vertical="center" wrapText="1"/>
      <protection locked="0"/>
    </xf>
    <xf numFmtId="0" fontId="15" fillId="4" borderId="8" xfId="5" applyFont="1" applyFill="1" applyBorder="1" applyAlignment="1" applyProtection="1">
      <alignment horizontal="center" vertical="center" wrapText="1"/>
      <protection locked="0"/>
    </xf>
    <xf numFmtId="0" fontId="15" fillId="4" borderId="2" xfId="5" applyFont="1" applyFill="1" applyBorder="1" applyAlignment="1" applyProtection="1">
      <alignment horizontal="center" vertical="center" wrapText="1"/>
      <protection locked="0"/>
    </xf>
    <xf numFmtId="0" fontId="15" fillId="4" borderId="9" xfId="5" applyFont="1" applyFill="1" applyBorder="1" applyAlignment="1" applyProtection="1">
      <alignment horizontal="center" vertical="center" wrapText="1"/>
      <protection locked="0"/>
    </xf>
    <xf numFmtId="0" fontId="30" fillId="4" borderId="0" xfId="5" applyFill="1" applyAlignment="1" applyProtection="1">
      <alignment horizontal="center" vertical="center"/>
      <protection locked="0"/>
    </xf>
    <xf numFmtId="0" fontId="18" fillId="5" borderId="13" xfId="3" applyFont="1" applyFill="1" applyBorder="1" applyAlignment="1" applyProtection="1">
      <alignment horizontal="left" vertical="center" wrapText="1"/>
      <protection locked="0"/>
    </xf>
    <xf numFmtId="0" fontId="28" fillId="5" borderId="11" xfId="3" applyFont="1" applyFill="1" applyBorder="1" applyAlignment="1" applyProtection="1">
      <alignment horizontal="center" vertical="center" wrapText="1"/>
      <protection locked="0"/>
    </xf>
    <xf numFmtId="0" fontId="28" fillId="5" borderId="12" xfId="3" applyFont="1" applyFill="1" applyBorder="1" applyAlignment="1" applyProtection="1">
      <alignment horizontal="center" vertical="center" wrapText="1"/>
      <protection locked="0"/>
    </xf>
    <xf numFmtId="0" fontId="18" fillId="5" borderId="13" xfId="3" applyFont="1" applyFill="1" applyBorder="1" applyAlignment="1" applyProtection="1">
      <alignment horizontal="center" vertical="center"/>
      <protection locked="0"/>
    </xf>
    <xf numFmtId="0" fontId="29" fillId="5" borderId="13" xfId="5" applyFont="1" applyFill="1" applyBorder="1" applyAlignment="1" applyProtection="1">
      <alignment horizontal="center" vertical="center"/>
      <protection locked="0"/>
    </xf>
    <xf numFmtId="0" fontId="29" fillId="5" borderId="41" xfId="5" applyFont="1" applyFill="1" applyBorder="1" applyAlignment="1" applyProtection="1">
      <alignment horizontal="center" vertical="center"/>
      <protection locked="0"/>
    </xf>
    <xf numFmtId="0" fontId="29" fillId="5" borderId="11" xfId="5" applyFont="1" applyFill="1" applyBorder="1" applyAlignment="1" applyProtection="1">
      <alignment horizontal="center" vertical="center" wrapText="1"/>
      <protection locked="0"/>
    </xf>
    <xf numFmtId="0" fontId="29" fillId="5" borderId="50" xfId="5" applyFont="1" applyFill="1" applyBorder="1" applyAlignment="1" applyProtection="1">
      <alignment horizontal="center" vertical="center" wrapText="1"/>
      <protection locked="0"/>
    </xf>
    <xf numFmtId="0" fontId="29" fillId="4" borderId="88" xfId="5" applyFont="1" applyFill="1" applyBorder="1" applyAlignment="1">
      <alignment horizontal="center" vertical="center"/>
    </xf>
    <xf numFmtId="0" fontId="29" fillId="4" borderId="89" xfId="5" applyFont="1" applyFill="1" applyBorder="1" applyAlignment="1">
      <alignment horizontal="center" vertical="center"/>
    </xf>
    <xf numFmtId="0" fontId="29" fillId="4" borderId="90" xfId="5" applyFont="1" applyFill="1" applyBorder="1" applyAlignment="1">
      <alignment horizontal="center" vertical="center"/>
    </xf>
    <xf numFmtId="0" fontId="29" fillId="4" borderId="91" xfId="5" applyFont="1" applyFill="1" applyBorder="1" applyAlignment="1">
      <alignment horizontal="center" vertical="center"/>
    </xf>
    <xf numFmtId="0" fontId="29" fillId="4" borderId="13" xfId="5" applyFont="1" applyFill="1" applyBorder="1" applyAlignment="1">
      <alignment horizontal="center" vertical="center"/>
    </xf>
    <xf numFmtId="0" fontId="29" fillId="4" borderId="92" xfId="5" applyFont="1" applyFill="1" applyBorder="1" applyAlignment="1">
      <alignment horizontal="center" vertical="center"/>
    </xf>
    <xf numFmtId="0" fontId="29" fillId="4" borderId="12" xfId="5" applyFont="1" applyFill="1" applyBorder="1" applyAlignment="1">
      <alignment horizontal="center" vertical="center"/>
    </xf>
    <xf numFmtId="0" fontId="30" fillId="5" borderId="22" xfId="5" applyFill="1" applyBorder="1" applyAlignment="1" applyProtection="1">
      <alignment horizontal="left" vertical="top" wrapText="1"/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2" xfId="3" xr:uid="{00000000-0005-0000-0000-000003000000}"/>
    <cellStyle name="Обычный 4" xfId="4" xr:uid="{00000000-0005-0000-0000-000004000000}"/>
    <cellStyle name="Обычный 4 2" xfId="5" xr:uid="{00000000-0005-0000-0000-000005000000}"/>
    <cellStyle name="Стиль 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BF29"/>
  <sheetViews>
    <sheetView showGridLines="0" topLeftCell="A26" workbookViewId="0">
      <selection activeCell="AJ24" sqref="AJ24:AM24"/>
    </sheetView>
  </sheetViews>
  <sheetFormatPr defaultColWidth="14.6640625" defaultRowHeight="13.5" customHeight="1" x14ac:dyDescent="0.2"/>
  <cols>
    <col min="1" max="1" width="6.44140625" style="1" customWidth="1"/>
    <col min="2" max="3" width="3.33203125" style="1" customWidth="1"/>
    <col min="4" max="4" width="3.77734375" style="1" customWidth="1"/>
    <col min="5" max="53" width="3.33203125" style="1" customWidth="1"/>
    <col min="54" max="54" width="3" style="1" customWidth="1"/>
    <col min="55" max="16384" width="14.6640625" style="1"/>
  </cols>
  <sheetData>
    <row r="1" spans="1:58" ht="24.75" customHeight="1" x14ac:dyDescent="0.4">
      <c r="AJ1" s="2"/>
      <c r="AK1" s="2"/>
      <c r="AL1" s="2"/>
      <c r="AM1" s="414" t="s">
        <v>0</v>
      </c>
      <c r="AN1" s="414"/>
      <c r="AO1" s="414"/>
      <c r="AP1" s="414"/>
      <c r="AQ1" s="414"/>
      <c r="AR1" s="414"/>
      <c r="AS1" s="414"/>
      <c r="AT1" s="414"/>
      <c r="AU1" s="414"/>
      <c r="AV1" s="414"/>
      <c r="AW1" s="414"/>
      <c r="AX1" s="414"/>
      <c r="AY1" s="414"/>
    </row>
    <row r="2" spans="1:58" ht="21.75" customHeight="1" x14ac:dyDescent="0.2">
      <c r="A2" s="415"/>
      <c r="B2" s="415"/>
      <c r="C2" s="41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"/>
      <c r="AK2" s="4"/>
      <c r="AL2" s="416" t="s">
        <v>1</v>
      </c>
      <c r="AM2" s="416"/>
      <c r="AN2" s="416"/>
      <c r="AO2" s="416"/>
      <c r="AP2" s="416"/>
      <c r="AQ2" s="416"/>
      <c r="AR2" s="416"/>
      <c r="AS2" s="416"/>
      <c r="AT2" s="416"/>
      <c r="AU2" s="416"/>
      <c r="AV2" s="416"/>
      <c r="AW2" s="416"/>
      <c r="AX2" s="416"/>
      <c r="AY2" s="5"/>
      <c r="AZ2" s="6"/>
      <c r="BA2" s="6"/>
      <c r="BB2" s="6"/>
      <c r="BC2" s="6"/>
      <c r="BD2" s="6"/>
      <c r="BE2" s="6"/>
      <c r="BF2" s="6"/>
    </row>
    <row r="3" spans="1:58" ht="18" customHeight="1" x14ac:dyDescent="0.2">
      <c r="A3" s="408"/>
      <c r="B3" s="408"/>
      <c r="C3" s="408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4"/>
      <c r="AK3" s="4"/>
      <c r="AL3" s="417" t="s">
        <v>258</v>
      </c>
      <c r="AM3" s="417"/>
      <c r="AN3" s="417"/>
      <c r="AO3" s="417"/>
      <c r="AP3" s="417"/>
      <c r="AQ3" s="417"/>
      <c r="AR3" s="417"/>
      <c r="AS3" s="417"/>
      <c r="AT3" s="417"/>
      <c r="AU3" s="417"/>
      <c r="AV3" s="417"/>
      <c r="AW3" s="417"/>
      <c r="AX3" s="5"/>
      <c r="AY3" s="5"/>
      <c r="AZ3" s="6"/>
      <c r="BA3" s="6"/>
      <c r="BB3" s="6"/>
      <c r="BC3" s="6"/>
      <c r="BD3" s="6"/>
      <c r="BE3" s="6"/>
      <c r="BF3" s="6"/>
    </row>
    <row r="4" spans="1:58" ht="29.25" customHeight="1" x14ac:dyDescent="0.45">
      <c r="A4" s="408"/>
      <c r="B4" s="408"/>
      <c r="C4" s="408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4"/>
      <c r="AK4" s="4"/>
      <c r="AL4" s="417"/>
      <c r="AM4" s="417"/>
      <c r="AN4" s="417"/>
      <c r="AO4" s="417"/>
      <c r="AP4" s="417"/>
      <c r="AQ4" s="417"/>
      <c r="AR4" s="417"/>
      <c r="AS4" s="417"/>
      <c r="AT4" s="417"/>
      <c r="AU4" s="417"/>
      <c r="AV4" s="417"/>
      <c r="AW4" s="417"/>
      <c r="AX4" s="5"/>
      <c r="AY4" s="7"/>
      <c r="AZ4" s="8"/>
      <c r="BA4" s="8"/>
      <c r="BB4" s="8"/>
      <c r="BC4" s="8"/>
      <c r="BD4" s="8"/>
      <c r="BE4" s="8"/>
      <c r="BF4" s="8"/>
    </row>
    <row r="5" spans="1:58" ht="10.5" hidden="1" customHeight="1" x14ac:dyDescent="0.2">
      <c r="A5" s="408"/>
      <c r="B5" s="408"/>
      <c r="C5" s="408"/>
      <c r="D5" s="3"/>
      <c r="E5" s="3"/>
      <c r="F5" s="409" t="s">
        <v>2</v>
      </c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09"/>
      <c r="AN5" s="409"/>
      <c r="AO5" s="409"/>
      <c r="AP5" s="409"/>
      <c r="AQ5" s="409"/>
      <c r="AR5" s="409"/>
      <c r="AS5" s="409"/>
      <c r="AT5" s="409"/>
      <c r="AU5" s="409"/>
      <c r="AV5" s="409"/>
      <c r="AW5" s="409"/>
      <c r="AX5" s="409"/>
      <c r="AY5" s="409"/>
      <c r="AZ5" s="409"/>
      <c r="BA5" s="409"/>
      <c r="BB5" s="9"/>
    </row>
    <row r="6" spans="1:58" ht="40.5" customHeight="1" x14ac:dyDescent="0.2">
      <c r="A6" s="408"/>
      <c r="B6" s="408"/>
      <c r="C6" s="408"/>
      <c r="D6" s="3"/>
      <c r="E6" s="3"/>
      <c r="F6" s="409"/>
      <c r="G6" s="409"/>
      <c r="H6" s="409"/>
      <c r="I6" s="409"/>
      <c r="J6" s="409"/>
      <c r="K6" s="409"/>
      <c r="L6" s="409"/>
      <c r="M6" s="409"/>
      <c r="N6" s="409"/>
      <c r="O6" s="409"/>
      <c r="P6" s="409"/>
      <c r="Q6" s="409"/>
      <c r="R6" s="409"/>
      <c r="S6" s="409"/>
      <c r="T6" s="409"/>
      <c r="U6" s="409"/>
      <c r="V6" s="409"/>
      <c r="W6" s="409"/>
      <c r="X6" s="409"/>
      <c r="Y6" s="409"/>
      <c r="Z6" s="409"/>
      <c r="AA6" s="409"/>
      <c r="AB6" s="409"/>
      <c r="AC6" s="409"/>
      <c r="AD6" s="409"/>
      <c r="AE6" s="409"/>
      <c r="AF6" s="409"/>
      <c r="AG6" s="409"/>
      <c r="AH6" s="409"/>
      <c r="AI6" s="409"/>
      <c r="AJ6" s="409"/>
      <c r="AK6" s="409"/>
      <c r="AL6" s="409"/>
      <c r="AM6" s="409"/>
      <c r="AN6" s="409"/>
      <c r="AO6" s="409"/>
      <c r="AP6" s="409"/>
      <c r="AQ6" s="409"/>
      <c r="AR6" s="409"/>
      <c r="AS6" s="409"/>
      <c r="AT6" s="409"/>
      <c r="AU6" s="409"/>
      <c r="AV6" s="409"/>
      <c r="AW6" s="409"/>
      <c r="AX6" s="409"/>
      <c r="AY6" s="409"/>
      <c r="AZ6" s="409"/>
      <c r="BA6" s="409"/>
      <c r="BB6" s="9"/>
    </row>
    <row r="7" spans="1:58" ht="11.25" customHeight="1" x14ac:dyDescent="0.2">
      <c r="A7" s="408"/>
      <c r="B7" s="408"/>
      <c r="C7" s="408"/>
      <c r="D7" s="3"/>
      <c r="E7" s="3"/>
      <c r="F7" s="410" t="s">
        <v>3</v>
      </c>
      <c r="G7" s="410"/>
      <c r="H7" s="410"/>
      <c r="I7" s="410"/>
      <c r="J7" s="410"/>
      <c r="K7" s="410"/>
      <c r="L7" s="410"/>
      <c r="M7" s="410"/>
      <c r="N7" s="410"/>
      <c r="O7" s="410"/>
      <c r="P7" s="410"/>
      <c r="Q7" s="410"/>
      <c r="R7" s="410"/>
      <c r="S7" s="410"/>
      <c r="T7" s="410"/>
      <c r="U7" s="410"/>
      <c r="V7" s="410"/>
      <c r="W7" s="410"/>
      <c r="X7" s="410"/>
      <c r="Y7" s="410"/>
      <c r="Z7" s="410"/>
      <c r="AA7" s="410"/>
      <c r="AB7" s="410"/>
      <c r="AC7" s="410"/>
      <c r="AD7" s="410"/>
      <c r="AE7" s="410"/>
      <c r="AF7" s="410"/>
      <c r="AG7" s="410"/>
      <c r="AH7" s="410"/>
      <c r="AI7" s="410"/>
      <c r="AJ7" s="410"/>
      <c r="AK7" s="410"/>
      <c r="AL7" s="410"/>
      <c r="AM7" s="410"/>
      <c r="AN7" s="410"/>
      <c r="AO7" s="410"/>
      <c r="AP7" s="410"/>
      <c r="AQ7" s="410"/>
      <c r="AR7" s="410"/>
      <c r="AS7" s="410"/>
      <c r="AT7" s="410"/>
      <c r="AU7" s="410"/>
      <c r="AV7" s="410"/>
      <c r="AW7" s="410"/>
      <c r="AX7" s="410"/>
      <c r="AY7" s="410"/>
      <c r="AZ7" s="410"/>
      <c r="BA7" s="410"/>
      <c r="BB7" s="9"/>
    </row>
    <row r="8" spans="1:58" ht="11.25" customHeight="1" x14ac:dyDescent="0.2">
      <c r="A8" s="408"/>
      <c r="B8" s="408"/>
      <c r="C8" s="408"/>
      <c r="D8" s="3"/>
      <c r="E8" s="3"/>
      <c r="F8" s="410"/>
      <c r="G8" s="410"/>
      <c r="H8" s="410"/>
      <c r="I8" s="410"/>
      <c r="J8" s="410"/>
      <c r="K8" s="410"/>
      <c r="L8" s="410"/>
      <c r="M8" s="410"/>
      <c r="N8" s="410"/>
      <c r="O8" s="410"/>
      <c r="P8" s="410"/>
      <c r="Q8" s="410"/>
      <c r="R8" s="410"/>
      <c r="S8" s="410"/>
      <c r="T8" s="410"/>
      <c r="U8" s="410"/>
      <c r="V8" s="410"/>
      <c r="W8" s="410"/>
      <c r="X8" s="410"/>
      <c r="Y8" s="410"/>
      <c r="Z8" s="410"/>
      <c r="AA8" s="410"/>
      <c r="AB8" s="410"/>
      <c r="AC8" s="410"/>
      <c r="AD8" s="410"/>
      <c r="AE8" s="410"/>
      <c r="AF8" s="410"/>
      <c r="AG8" s="410"/>
      <c r="AH8" s="410"/>
      <c r="AI8" s="410"/>
      <c r="AJ8" s="410"/>
      <c r="AK8" s="410"/>
      <c r="AL8" s="410"/>
      <c r="AM8" s="410"/>
      <c r="AN8" s="410"/>
      <c r="AO8" s="410"/>
      <c r="AP8" s="410"/>
      <c r="AQ8" s="410"/>
      <c r="AR8" s="410"/>
      <c r="AS8" s="410"/>
      <c r="AT8" s="410"/>
      <c r="AU8" s="410"/>
      <c r="AV8" s="410"/>
      <c r="AW8" s="410"/>
      <c r="AX8" s="410"/>
      <c r="AY8" s="410"/>
      <c r="AZ8" s="410"/>
      <c r="BA8" s="410"/>
      <c r="BB8" s="9"/>
    </row>
    <row r="9" spans="1:58" ht="12" customHeight="1" x14ac:dyDescent="0.2">
      <c r="A9" s="408"/>
      <c r="B9" s="408"/>
      <c r="C9" s="408"/>
      <c r="D9" s="3"/>
      <c r="E9" s="3"/>
      <c r="F9" s="411" t="s">
        <v>4</v>
      </c>
      <c r="G9" s="412"/>
      <c r="H9" s="412"/>
      <c r="I9" s="412"/>
      <c r="J9" s="412"/>
      <c r="K9" s="412"/>
      <c r="L9" s="412"/>
      <c r="M9" s="412"/>
      <c r="N9" s="412"/>
      <c r="O9" s="412"/>
      <c r="P9" s="412"/>
      <c r="Q9" s="412"/>
      <c r="R9" s="412"/>
      <c r="S9" s="412"/>
      <c r="T9" s="412"/>
      <c r="U9" s="412"/>
      <c r="V9" s="412"/>
      <c r="W9" s="412"/>
      <c r="X9" s="412"/>
      <c r="Y9" s="412"/>
      <c r="Z9" s="412"/>
      <c r="AA9" s="412"/>
      <c r="AB9" s="412"/>
      <c r="AC9" s="412"/>
      <c r="AD9" s="412"/>
      <c r="AE9" s="412"/>
      <c r="AF9" s="412"/>
      <c r="AG9" s="412"/>
      <c r="AH9" s="412"/>
      <c r="AI9" s="412"/>
      <c r="AJ9" s="412"/>
      <c r="AK9" s="412"/>
      <c r="AL9" s="412"/>
      <c r="AM9" s="412"/>
      <c r="AN9" s="412"/>
      <c r="AO9" s="412"/>
      <c r="AP9" s="412"/>
      <c r="AQ9" s="412"/>
      <c r="AR9" s="412"/>
      <c r="AS9" s="412"/>
      <c r="AT9" s="412"/>
      <c r="AU9" s="412"/>
      <c r="AV9" s="412"/>
      <c r="AW9" s="412"/>
      <c r="AX9" s="412"/>
      <c r="AY9" s="412"/>
      <c r="AZ9" s="412"/>
      <c r="BA9" s="412"/>
      <c r="BB9" s="9"/>
    </row>
    <row r="10" spans="1:58" ht="12" customHeight="1" x14ac:dyDescent="0.2">
      <c r="A10" s="3"/>
      <c r="B10" s="3"/>
      <c r="C10" s="3"/>
      <c r="D10" s="3"/>
      <c r="E10" s="3"/>
      <c r="F10" s="412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  <c r="Z10" s="413"/>
      <c r="AA10" s="413"/>
      <c r="AB10" s="413"/>
      <c r="AC10" s="413"/>
      <c r="AD10" s="413"/>
      <c r="AE10" s="413"/>
      <c r="AF10" s="413"/>
      <c r="AG10" s="413"/>
      <c r="AH10" s="413"/>
      <c r="AI10" s="413"/>
      <c r="AJ10" s="413"/>
      <c r="AK10" s="413"/>
      <c r="AL10" s="413"/>
      <c r="AM10" s="413"/>
      <c r="AN10" s="413"/>
      <c r="AO10" s="413"/>
      <c r="AP10" s="413"/>
      <c r="AQ10" s="413"/>
      <c r="AR10" s="413"/>
      <c r="AS10" s="413"/>
      <c r="AT10" s="413"/>
      <c r="AU10" s="413"/>
      <c r="AV10" s="413"/>
      <c r="AW10" s="413"/>
      <c r="AX10" s="413"/>
      <c r="AY10" s="413"/>
      <c r="AZ10" s="413"/>
      <c r="BA10" s="412"/>
      <c r="BB10" s="9"/>
    </row>
    <row r="11" spans="1:58" ht="12" customHeight="1" x14ac:dyDescent="0.2">
      <c r="A11" s="3"/>
      <c r="B11" s="3"/>
      <c r="C11" s="3"/>
      <c r="D11" s="3"/>
      <c r="E11" s="3"/>
      <c r="F11" s="412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  <c r="AG11" s="413"/>
      <c r="AH11" s="413"/>
      <c r="AI11" s="413"/>
      <c r="AJ11" s="413"/>
      <c r="AK11" s="413"/>
      <c r="AL11" s="413"/>
      <c r="AM11" s="413"/>
      <c r="AN11" s="413"/>
      <c r="AO11" s="413"/>
      <c r="AP11" s="413"/>
      <c r="AQ11" s="413"/>
      <c r="AR11" s="413"/>
      <c r="AS11" s="413"/>
      <c r="AT11" s="413"/>
      <c r="AU11" s="413"/>
      <c r="AV11" s="413"/>
      <c r="AW11" s="413"/>
      <c r="AX11" s="413"/>
      <c r="AY11" s="413"/>
      <c r="AZ11" s="413"/>
      <c r="BA11" s="412"/>
      <c r="BB11" s="9"/>
    </row>
    <row r="12" spans="1:58" ht="15.75" customHeight="1" x14ac:dyDescent="0.2">
      <c r="A12" s="3"/>
      <c r="B12" s="3"/>
      <c r="C12" s="3"/>
      <c r="D12" s="3"/>
      <c r="E12" s="3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412"/>
      <c r="Z12" s="412"/>
      <c r="AA12" s="412"/>
      <c r="AB12" s="412"/>
      <c r="AC12" s="412"/>
      <c r="AD12" s="412"/>
      <c r="AE12" s="412"/>
      <c r="AF12" s="412"/>
      <c r="AG12" s="412"/>
      <c r="AH12" s="412"/>
      <c r="AI12" s="412"/>
      <c r="AJ12" s="412"/>
      <c r="AK12" s="412"/>
      <c r="AL12" s="412"/>
      <c r="AM12" s="412"/>
      <c r="AN12" s="412"/>
      <c r="AO12" s="412"/>
      <c r="AP12" s="412"/>
      <c r="AQ12" s="412"/>
      <c r="AR12" s="412"/>
      <c r="AS12" s="412"/>
      <c r="AT12" s="412"/>
      <c r="AU12" s="412"/>
      <c r="AV12" s="412"/>
      <c r="AW12" s="412"/>
      <c r="AX12" s="412"/>
      <c r="AY12" s="412"/>
      <c r="AZ12" s="412"/>
      <c r="BA12" s="412"/>
      <c r="BB12" s="9"/>
    </row>
    <row r="13" spans="1:58" ht="13.5" customHeight="1" x14ac:dyDescent="0.2">
      <c r="A13" s="3"/>
      <c r="B13" s="3"/>
      <c r="C13" s="3"/>
      <c r="D13" s="3"/>
      <c r="E13" s="3"/>
      <c r="F13" s="404" t="s">
        <v>5</v>
      </c>
      <c r="G13" s="404"/>
      <c r="H13" s="404"/>
      <c r="I13" s="404"/>
      <c r="J13" s="404"/>
      <c r="K13" s="404"/>
      <c r="L13" s="404"/>
      <c r="M13" s="404"/>
      <c r="N13" s="404"/>
      <c r="O13" s="404"/>
      <c r="P13" s="404"/>
      <c r="Q13" s="404"/>
      <c r="R13" s="404"/>
      <c r="S13" s="404"/>
      <c r="T13" s="404"/>
      <c r="U13" s="404"/>
      <c r="V13" s="404"/>
      <c r="W13" s="404"/>
      <c r="X13" s="404"/>
      <c r="Y13" s="404"/>
      <c r="Z13" s="404"/>
      <c r="AA13" s="404"/>
      <c r="AB13" s="404"/>
      <c r="AC13" s="404"/>
      <c r="AD13" s="404"/>
      <c r="AE13" s="404"/>
      <c r="AF13" s="404"/>
      <c r="AG13" s="404"/>
      <c r="AH13" s="404"/>
      <c r="AI13" s="404"/>
      <c r="AJ13" s="404"/>
      <c r="AK13" s="404"/>
      <c r="AL13" s="404"/>
      <c r="AM13" s="404"/>
      <c r="AN13" s="404"/>
      <c r="AO13" s="404"/>
      <c r="AP13" s="404"/>
      <c r="AQ13" s="404"/>
      <c r="AR13" s="404"/>
      <c r="AS13" s="404"/>
      <c r="AT13" s="404"/>
      <c r="AU13" s="404"/>
      <c r="AV13" s="404"/>
      <c r="AW13" s="404"/>
      <c r="AX13" s="404"/>
      <c r="AY13" s="404"/>
      <c r="AZ13" s="404"/>
      <c r="BA13" s="404"/>
      <c r="BB13" s="9"/>
    </row>
    <row r="14" spans="1:58" ht="13.5" customHeight="1" x14ac:dyDescent="0.2">
      <c r="A14" s="3"/>
      <c r="B14" s="3"/>
      <c r="C14" s="3"/>
      <c r="D14" s="3"/>
      <c r="E14" s="3"/>
      <c r="F14" s="404"/>
      <c r="G14" s="404"/>
      <c r="H14" s="404"/>
      <c r="I14" s="404"/>
      <c r="J14" s="404"/>
      <c r="K14" s="404"/>
      <c r="L14" s="404"/>
      <c r="M14" s="404"/>
      <c r="N14" s="404"/>
      <c r="O14" s="404"/>
      <c r="P14" s="404"/>
      <c r="Q14" s="404"/>
      <c r="R14" s="404"/>
      <c r="S14" s="404"/>
      <c r="T14" s="404"/>
      <c r="U14" s="404"/>
      <c r="V14" s="404"/>
      <c r="W14" s="404"/>
      <c r="X14" s="404"/>
      <c r="Y14" s="404"/>
      <c r="Z14" s="404"/>
      <c r="AA14" s="404"/>
      <c r="AB14" s="404"/>
      <c r="AC14" s="404"/>
      <c r="AD14" s="404"/>
      <c r="AE14" s="404"/>
      <c r="AF14" s="404"/>
      <c r="AG14" s="404"/>
      <c r="AH14" s="404"/>
      <c r="AI14" s="404"/>
      <c r="AJ14" s="404"/>
      <c r="AK14" s="404"/>
      <c r="AL14" s="404"/>
      <c r="AM14" s="404"/>
      <c r="AN14" s="404"/>
      <c r="AO14" s="404"/>
      <c r="AP14" s="404"/>
      <c r="AQ14" s="404"/>
      <c r="AR14" s="404"/>
      <c r="AS14" s="404"/>
      <c r="AT14" s="404"/>
      <c r="AU14" s="404"/>
      <c r="AV14" s="404"/>
      <c r="AW14" s="404"/>
      <c r="AX14" s="404"/>
      <c r="AY14" s="404"/>
      <c r="AZ14" s="404"/>
      <c r="BA14" s="404"/>
      <c r="BB14" s="9"/>
    </row>
    <row r="15" spans="1:58" ht="9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9"/>
      <c r="AS15" s="9"/>
      <c r="AT15" s="3"/>
      <c r="AU15" s="9"/>
      <c r="AV15" s="9"/>
      <c r="AW15" s="3"/>
      <c r="AX15" s="9"/>
      <c r="AY15" s="9"/>
      <c r="AZ15" s="3"/>
      <c r="BA15" s="9"/>
      <c r="BB15" s="9"/>
    </row>
    <row r="16" spans="1:58" ht="9.75" customHeight="1" x14ac:dyDescent="0.2">
      <c r="A16" s="3"/>
      <c r="B16" s="3"/>
      <c r="C16" s="3"/>
      <c r="D16" s="3"/>
      <c r="E16" s="3"/>
      <c r="F16" s="405" t="s">
        <v>6</v>
      </c>
      <c r="G16" s="405"/>
      <c r="H16" s="405"/>
      <c r="I16" s="405"/>
      <c r="J16" s="405"/>
      <c r="K16" s="405"/>
      <c r="L16" s="405"/>
      <c r="M16" s="405"/>
      <c r="N16" s="405"/>
      <c r="O16" s="405"/>
      <c r="P16" s="405"/>
      <c r="Q16" s="405"/>
      <c r="R16" s="405"/>
      <c r="S16" s="405"/>
      <c r="T16" s="405"/>
      <c r="U16" s="405"/>
      <c r="V16" s="405"/>
      <c r="W16" s="405"/>
      <c r="X16" s="405"/>
      <c r="Y16" s="405"/>
      <c r="Z16" s="405"/>
      <c r="AA16" s="405"/>
      <c r="AB16" s="405"/>
      <c r="AC16" s="405"/>
      <c r="AD16" s="405"/>
      <c r="AE16" s="405"/>
      <c r="AF16" s="405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  <c r="AQ16" s="405"/>
      <c r="AR16" s="405"/>
      <c r="AS16" s="405"/>
      <c r="AT16" s="405"/>
      <c r="AU16" s="405"/>
      <c r="AV16" s="405"/>
      <c r="AW16" s="405"/>
      <c r="AX16" s="405"/>
      <c r="AY16" s="405"/>
      <c r="AZ16" s="405"/>
      <c r="BA16" s="405"/>
      <c r="BB16" s="9"/>
    </row>
    <row r="17" spans="1:54" ht="8.25" customHeight="1" x14ac:dyDescent="0.2">
      <c r="A17" s="3"/>
      <c r="B17" s="3"/>
      <c r="C17" s="3"/>
      <c r="D17" s="3"/>
      <c r="E17" s="3"/>
      <c r="F17" s="405"/>
      <c r="G17" s="405"/>
      <c r="H17" s="405"/>
      <c r="I17" s="405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5"/>
      <c r="V17" s="405"/>
      <c r="W17" s="405"/>
      <c r="X17" s="405"/>
      <c r="Y17" s="405"/>
      <c r="Z17" s="405"/>
      <c r="AA17" s="405"/>
      <c r="AB17" s="405"/>
      <c r="AC17" s="405"/>
      <c r="AD17" s="405"/>
      <c r="AE17" s="405"/>
      <c r="AF17" s="405"/>
      <c r="AG17" s="405"/>
      <c r="AH17" s="405"/>
      <c r="AI17" s="405"/>
      <c r="AJ17" s="405"/>
      <c r="AK17" s="405"/>
      <c r="AL17" s="405"/>
      <c r="AM17" s="405"/>
      <c r="AN17" s="405"/>
      <c r="AO17" s="405"/>
      <c r="AP17" s="405"/>
      <c r="AQ17" s="405"/>
      <c r="AR17" s="405"/>
      <c r="AS17" s="405"/>
      <c r="AT17" s="405"/>
      <c r="AU17" s="405"/>
      <c r="AV17" s="405"/>
      <c r="AW17" s="405"/>
      <c r="AX17" s="405"/>
      <c r="AY17" s="405"/>
      <c r="AZ17" s="405"/>
      <c r="BA17" s="405"/>
      <c r="BB17" s="9"/>
    </row>
    <row r="18" spans="1:54" ht="16.5" customHeight="1" x14ac:dyDescent="0.2">
      <c r="A18" s="3"/>
      <c r="B18" s="3"/>
      <c r="C18" s="3"/>
      <c r="D18" s="3"/>
      <c r="E18" s="3"/>
      <c r="F18" s="406" t="s">
        <v>7</v>
      </c>
      <c r="G18" s="406"/>
      <c r="H18" s="406"/>
      <c r="I18" s="406"/>
      <c r="J18" s="406"/>
      <c r="K18" s="10"/>
      <c r="L18" s="407" t="s">
        <v>8</v>
      </c>
      <c r="M18" s="400"/>
      <c r="N18" s="400"/>
      <c r="O18" s="400"/>
      <c r="P18" s="400"/>
      <c r="Q18" s="400"/>
      <c r="R18" s="400"/>
      <c r="S18" s="400"/>
      <c r="T18" s="400"/>
      <c r="U18" s="400"/>
      <c r="V18" s="400"/>
      <c r="W18" s="400"/>
      <c r="X18" s="400"/>
      <c r="Y18" s="400"/>
      <c r="Z18" s="400"/>
      <c r="AA18" s="400"/>
      <c r="AB18" s="400"/>
      <c r="AC18" s="400"/>
      <c r="AD18" s="400"/>
      <c r="AE18" s="400"/>
      <c r="AF18" s="400"/>
      <c r="AG18" s="400"/>
      <c r="AH18" s="400"/>
      <c r="AI18" s="400"/>
      <c r="AJ18" s="400"/>
      <c r="AK18" s="400"/>
      <c r="AL18" s="400"/>
      <c r="AM18" s="400"/>
      <c r="AN18" s="400"/>
      <c r="AO18" s="400"/>
      <c r="AP18" s="400"/>
      <c r="AQ18" s="400"/>
      <c r="AR18" s="400"/>
      <c r="AS18" s="400"/>
      <c r="AT18" s="400"/>
      <c r="AU18" s="400"/>
      <c r="AV18" s="400"/>
      <c r="AW18" s="400"/>
      <c r="AX18" s="400"/>
      <c r="AY18" s="400"/>
      <c r="AZ18" s="400"/>
      <c r="BA18" s="400"/>
      <c r="BB18" s="9"/>
    </row>
    <row r="19" spans="1:54" ht="26.25" customHeight="1" x14ac:dyDescent="0.2">
      <c r="A19" s="3"/>
      <c r="B19" s="3"/>
      <c r="C19" s="3"/>
      <c r="D19" s="3"/>
      <c r="E19" s="3"/>
      <c r="F19" s="397" t="s">
        <v>9</v>
      </c>
      <c r="G19" s="397"/>
      <c r="H19" s="397"/>
      <c r="I19" s="397"/>
      <c r="J19" s="397"/>
      <c r="K19" s="397"/>
      <c r="L19" s="397" t="s">
        <v>10</v>
      </c>
      <c r="M19" s="397"/>
      <c r="N19" s="397"/>
      <c r="O19" s="397"/>
      <c r="P19" s="397"/>
      <c r="Q19" s="397"/>
      <c r="R19" s="397"/>
      <c r="S19" s="397"/>
      <c r="T19" s="397"/>
      <c r="U19" s="397"/>
      <c r="V19" s="397"/>
      <c r="W19" s="397"/>
      <c r="X19" s="397"/>
      <c r="Y19" s="397"/>
      <c r="Z19" s="397"/>
      <c r="AA19" s="397"/>
      <c r="AB19" s="397"/>
      <c r="AC19" s="397"/>
      <c r="AD19" s="397"/>
      <c r="AE19" s="397"/>
      <c r="AF19" s="397"/>
      <c r="AG19" s="397"/>
      <c r="AH19" s="397"/>
      <c r="AI19" s="397"/>
      <c r="AJ19" s="397"/>
      <c r="AK19" s="397"/>
      <c r="AL19" s="397"/>
      <c r="AM19" s="397"/>
      <c r="AN19" s="397"/>
      <c r="AO19" s="397"/>
      <c r="AP19" s="397"/>
      <c r="AQ19" s="397"/>
      <c r="AR19" s="397"/>
      <c r="AS19" s="397"/>
      <c r="AT19" s="397"/>
      <c r="AU19" s="397"/>
      <c r="AV19" s="397"/>
      <c r="AW19" s="397"/>
      <c r="AX19" s="397"/>
      <c r="AY19" s="397"/>
      <c r="AZ19" s="397"/>
      <c r="BA19" s="9"/>
      <c r="BB19" s="9"/>
    </row>
    <row r="20" spans="1:54" ht="30" customHeight="1" x14ac:dyDescent="0.2">
      <c r="A20" s="3"/>
      <c r="B20" s="3"/>
      <c r="C20" s="3"/>
      <c r="D20" s="3"/>
      <c r="E20" s="3"/>
      <c r="F20" s="401" t="s">
        <v>11</v>
      </c>
      <c r="G20" s="401"/>
      <c r="H20" s="401"/>
      <c r="I20" s="401"/>
      <c r="J20" s="401"/>
      <c r="K20" s="401"/>
      <c r="L20" s="401"/>
      <c r="M20" s="401"/>
      <c r="N20" s="401"/>
      <c r="O20" s="401"/>
      <c r="P20" s="401"/>
      <c r="Q20" s="401"/>
      <c r="R20" s="401"/>
      <c r="S20" s="401"/>
      <c r="T20" s="3"/>
      <c r="U20" s="11"/>
      <c r="V20" s="394" t="s">
        <v>12</v>
      </c>
      <c r="W20" s="394"/>
      <c r="X20" s="394"/>
      <c r="Y20" s="394"/>
      <c r="Z20" s="402" t="s">
        <v>13</v>
      </c>
      <c r="AA20" s="402"/>
      <c r="AB20" s="402"/>
      <c r="AC20" s="402"/>
      <c r="AD20" s="402"/>
      <c r="AE20" s="402"/>
      <c r="AF20" s="402"/>
      <c r="AG20" s="402"/>
      <c r="AH20" s="402"/>
      <c r="AI20" s="402"/>
      <c r="AJ20" s="402"/>
      <c r="AK20" s="402"/>
      <c r="AL20" s="402"/>
      <c r="AM20" s="402"/>
      <c r="AN20" s="402"/>
      <c r="AO20" s="402"/>
      <c r="AP20" s="402"/>
      <c r="AQ20" s="402"/>
      <c r="AR20" s="402"/>
      <c r="AS20" s="402"/>
      <c r="AT20" s="402"/>
      <c r="AU20" s="402"/>
      <c r="AV20" s="402"/>
      <c r="AW20" s="402"/>
      <c r="AX20" s="402"/>
      <c r="AY20" s="402"/>
      <c r="AZ20" s="402"/>
      <c r="BA20" s="402"/>
      <c r="BB20" s="9"/>
    </row>
    <row r="21" spans="1:54" ht="28.5" customHeight="1" x14ac:dyDescent="0.2">
      <c r="A21" s="3"/>
      <c r="B21" s="3"/>
      <c r="C21" s="3"/>
      <c r="D21" s="3"/>
      <c r="E21" s="3"/>
      <c r="F21" s="394" t="s">
        <v>14</v>
      </c>
      <c r="G21" s="394"/>
      <c r="H21" s="394"/>
      <c r="I21" s="394"/>
      <c r="J21" s="394"/>
      <c r="K21" s="394"/>
      <c r="L21" s="403" t="s">
        <v>15</v>
      </c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3"/>
      <c r="X21" s="403"/>
      <c r="Y21" s="403"/>
      <c r="Z21" s="403"/>
      <c r="AA21" s="403"/>
      <c r="AB21" s="403"/>
      <c r="AC21" s="403"/>
      <c r="AD21" s="403"/>
      <c r="AE21" s="403"/>
      <c r="AF21" s="403"/>
      <c r="AG21" s="403"/>
      <c r="AH21" s="403"/>
      <c r="AI21" s="403"/>
      <c r="AJ21" s="403"/>
      <c r="AK21" s="403"/>
      <c r="AL21" s="403"/>
      <c r="AM21" s="403"/>
      <c r="AN21" s="403"/>
      <c r="AO21" s="403"/>
      <c r="AP21" s="403"/>
      <c r="AQ21" s="403"/>
      <c r="AR21" s="403"/>
      <c r="AS21" s="403"/>
      <c r="AT21" s="403"/>
      <c r="AU21" s="403"/>
      <c r="AV21" s="403"/>
      <c r="AW21" s="403"/>
      <c r="AX21" s="403"/>
      <c r="AY21" s="403"/>
      <c r="AZ21" s="403"/>
      <c r="BA21" s="403"/>
      <c r="BB21" s="9"/>
    </row>
    <row r="22" spans="1:54" ht="16.5" customHeight="1" x14ac:dyDescent="0.2">
      <c r="A22" s="3"/>
      <c r="B22" s="3"/>
      <c r="C22" s="3"/>
      <c r="D22" s="3"/>
      <c r="E22" s="3"/>
      <c r="F22" s="394" t="s">
        <v>16</v>
      </c>
      <c r="G22" s="394"/>
      <c r="H22" s="394"/>
      <c r="I22" s="394"/>
      <c r="J22" s="394"/>
      <c r="K22" s="394"/>
      <c r="L22" s="399" t="s">
        <v>17</v>
      </c>
      <c r="M22" s="399"/>
      <c r="N22" s="399"/>
      <c r="O22" s="399"/>
      <c r="P22" s="399"/>
      <c r="Q22" s="399"/>
      <c r="R22" s="399"/>
      <c r="S22" s="399"/>
      <c r="T22" s="399"/>
      <c r="U22" s="399"/>
      <c r="V22" s="399"/>
      <c r="W22" s="399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3"/>
      <c r="AS22" s="13"/>
      <c r="AT22" s="12"/>
      <c r="AU22" s="13"/>
      <c r="AV22" s="13"/>
      <c r="AW22" s="12"/>
      <c r="AX22" s="13"/>
      <c r="AY22" s="13"/>
      <c r="AZ22" s="12"/>
      <c r="BA22" s="13"/>
      <c r="BB22" s="9"/>
    </row>
    <row r="23" spans="1:54" ht="16.5" customHeight="1" x14ac:dyDescent="0.2">
      <c r="A23" s="3"/>
      <c r="B23" s="3"/>
      <c r="C23" s="3"/>
      <c r="D23" s="3"/>
      <c r="E23" s="3"/>
      <c r="F23" s="1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11"/>
      <c r="V23" s="11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 t="s">
        <v>18</v>
      </c>
      <c r="AN23" s="11"/>
      <c r="AO23" s="3"/>
      <c r="AP23" s="3"/>
      <c r="AQ23" s="3"/>
      <c r="AR23" s="9"/>
      <c r="AS23" s="9"/>
      <c r="AT23" s="3"/>
      <c r="AU23" s="9"/>
      <c r="AV23" s="9"/>
      <c r="AW23" s="3"/>
      <c r="AX23" s="9"/>
      <c r="AY23" s="9"/>
      <c r="AZ23" s="3"/>
      <c r="BA23" s="9"/>
      <c r="BB23" s="9"/>
    </row>
    <row r="24" spans="1:54" ht="16.5" customHeight="1" x14ac:dyDescent="0.2">
      <c r="A24" s="3"/>
      <c r="B24" s="3"/>
      <c r="C24" s="3"/>
      <c r="D24" s="3"/>
      <c r="E24" s="3"/>
      <c r="F24" s="394" t="s">
        <v>19</v>
      </c>
      <c r="G24" s="394"/>
      <c r="H24" s="394"/>
      <c r="I24" s="394"/>
      <c r="J24" s="394"/>
      <c r="K24" s="394"/>
      <c r="L24" s="394"/>
      <c r="M24" s="394"/>
      <c r="N24" s="394"/>
      <c r="O24" s="394"/>
      <c r="P24" s="394"/>
      <c r="Q24" s="394"/>
      <c r="R24" s="3"/>
      <c r="S24" s="400" t="s">
        <v>20</v>
      </c>
      <c r="T24" s="400"/>
      <c r="U24" s="400"/>
      <c r="V24" s="400"/>
      <c r="W24" s="400"/>
      <c r="X24" s="3"/>
      <c r="Y24" s="3"/>
      <c r="Z24" s="394" t="s">
        <v>21</v>
      </c>
      <c r="AA24" s="394"/>
      <c r="AB24" s="394"/>
      <c r="AC24" s="394"/>
      <c r="AD24" s="394"/>
      <c r="AE24" s="394"/>
      <c r="AF24" s="394"/>
      <c r="AG24" s="394"/>
      <c r="AH24" s="394"/>
      <c r="AI24" s="394"/>
      <c r="AJ24" s="393">
        <v>2026</v>
      </c>
      <c r="AK24" s="393"/>
      <c r="AL24" s="393"/>
      <c r="AM24" s="393"/>
      <c r="AN24" s="11"/>
      <c r="AO24" s="3"/>
      <c r="AP24" s="3"/>
      <c r="AQ24" s="3"/>
      <c r="AR24" s="9"/>
      <c r="AS24" s="9"/>
      <c r="AT24" s="3"/>
      <c r="AU24" s="9"/>
      <c r="AV24" s="9"/>
      <c r="AW24" s="3"/>
      <c r="AX24" s="9"/>
      <c r="AY24" s="9"/>
      <c r="AZ24" s="3"/>
      <c r="BA24" s="9"/>
      <c r="BB24" s="9"/>
    </row>
    <row r="25" spans="1:54" ht="16.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9"/>
      <c r="AS25" s="9"/>
      <c r="AT25" s="3"/>
      <c r="AU25" s="9"/>
      <c r="AV25" s="9"/>
      <c r="AW25" s="3"/>
      <c r="AX25" s="9"/>
      <c r="AY25" s="9"/>
      <c r="AZ25" s="3"/>
      <c r="BA25" s="9"/>
      <c r="BB25" s="9"/>
    </row>
    <row r="26" spans="1:54" ht="16.5" customHeight="1" x14ac:dyDescent="0.2">
      <c r="A26" s="3"/>
      <c r="B26" s="3"/>
      <c r="C26" s="3"/>
      <c r="D26" s="3"/>
      <c r="E26" s="3"/>
      <c r="F26" s="394" t="s">
        <v>22</v>
      </c>
      <c r="G26" s="394"/>
      <c r="H26" s="394"/>
      <c r="I26" s="394"/>
      <c r="J26" s="394"/>
      <c r="K26" s="394"/>
      <c r="L26" s="394"/>
      <c r="M26" s="394"/>
      <c r="N26" s="394"/>
      <c r="O26" s="394"/>
      <c r="P26" s="394"/>
      <c r="Q26" s="394"/>
      <c r="R26" s="394"/>
      <c r="S26" s="394"/>
      <c r="T26" s="394"/>
      <c r="U26" s="394"/>
      <c r="V26" s="394"/>
      <c r="W26" s="394"/>
      <c r="X26" s="394"/>
      <c r="Y26" s="394"/>
      <c r="Z26" s="395" t="s">
        <v>23</v>
      </c>
      <c r="AA26" s="396"/>
      <c r="AB26" s="396"/>
      <c r="AC26" s="396"/>
      <c r="AD26" s="396"/>
      <c r="AE26" s="396"/>
      <c r="AF26" s="396"/>
      <c r="AG26" s="396"/>
      <c r="AH26" s="396"/>
      <c r="AI26" s="396"/>
      <c r="AJ26" s="396"/>
      <c r="AK26" s="396"/>
      <c r="AL26" s="396"/>
      <c r="AM26" s="396"/>
      <c r="AN26" s="396"/>
      <c r="AO26" s="396"/>
      <c r="AP26" s="396"/>
      <c r="AQ26" s="396"/>
      <c r="AR26" s="396"/>
      <c r="AS26" s="396"/>
      <c r="AT26" s="396"/>
      <c r="AU26" s="396"/>
      <c r="AV26" s="396"/>
      <c r="AW26" s="396"/>
      <c r="AX26" s="396"/>
      <c r="AY26" s="396"/>
      <c r="AZ26" s="396"/>
      <c r="BA26" s="396"/>
      <c r="BB26" s="9"/>
    </row>
    <row r="27" spans="1:54" ht="16.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97" t="s">
        <v>24</v>
      </c>
      <c r="AA27" s="397"/>
      <c r="AB27" s="397"/>
      <c r="AC27" s="397"/>
      <c r="AD27" s="397"/>
      <c r="AE27" s="397"/>
      <c r="AF27" s="397"/>
      <c r="AG27" s="397"/>
      <c r="AH27" s="397"/>
      <c r="AI27" s="397"/>
      <c r="AJ27" s="397"/>
      <c r="AK27" s="397"/>
      <c r="AL27" s="397"/>
      <c r="AM27" s="397"/>
      <c r="AN27" s="397"/>
      <c r="AO27" s="397"/>
      <c r="AP27" s="397"/>
      <c r="AQ27" s="397"/>
      <c r="AR27" s="397"/>
      <c r="AS27" s="397"/>
      <c r="AT27" s="397"/>
      <c r="AU27" s="397"/>
      <c r="AV27" s="397"/>
      <c r="AW27" s="397"/>
      <c r="AX27" s="397"/>
      <c r="AY27" s="397"/>
      <c r="AZ27" s="397"/>
      <c r="BA27" s="397"/>
      <c r="BB27" s="9"/>
    </row>
    <row r="28" spans="1:54" ht="16.5" customHeight="1" x14ac:dyDescent="0.2">
      <c r="A28" s="3"/>
      <c r="B28" s="3"/>
      <c r="C28" s="3"/>
      <c r="D28" s="3"/>
      <c r="E28" s="3"/>
      <c r="F28" s="398" t="s">
        <v>25</v>
      </c>
      <c r="G28" s="398"/>
      <c r="H28" s="398"/>
      <c r="I28" s="398"/>
      <c r="J28" s="398"/>
      <c r="K28" s="398"/>
      <c r="L28" s="398"/>
      <c r="M28" s="398"/>
      <c r="N28" s="398"/>
      <c r="O28" s="398"/>
      <c r="P28" s="398"/>
      <c r="Q28" s="398"/>
      <c r="R28" s="398"/>
      <c r="S28" s="398"/>
      <c r="T28" s="398"/>
      <c r="U28" s="398"/>
      <c r="V28" s="398"/>
      <c r="W28" s="398"/>
      <c r="X28" s="398"/>
      <c r="Y28" s="398"/>
      <c r="Z28" s="398"/>
      <c r="AA28" s="398"/>
      <c r="AB28" s="398"/>
      <c r="AC28" s="398"/>
      <c r="AD28" s="398"/>
      <c r="AE28" s="398"/>
      <c r="AF28" s="398"/>
      <c r="AG28" s="398"/>
      <c r="AH28" s="398"/>
      <c r="AI28" s="398"/>
      <c r="AJ28" s="398"/>
      <c r="AK28" s="3"/>
      <c r="AL28" s="3"/>
      <c r="AM28" s="3"/>
      <c r="AN28" s="3"/>
      <c r="AO28" s="3"/>
      <c r="AP28" s="3"/>
      <c r="AQ28" s="3"/>
      <c r="AR28" s="9"/>
      <c r="AS28" s="9"/>
      <c r="AT28" s="3"/>
      <c r="AU28" s="9"/>
      <c r="AV28" s="9"/>
      <c r="AW28" s="3"/>
      <c r="AX28" s="9"/>
      <c r="AY28" s="9"/>
      <c r="AZ28" s="3"/>
      <c r="BA28" s="9"/>
      <c r="BB28" s="9"/>
    </row>
    <row r="29" spans="1:54" ht="16.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9"/>
      <c r="AS29" s="9"/>
      <c r="AT29" s="3"/>
      <c r="AU29" s="9"/>
      <c r="AV29" s="9"/>
      <c r="AW29" s="3"/>
      <c r="AX29" s="9"/>
      <c r="AY29" s="9"/>
      <c r="AZ29" s="3"/>
      <c r="BA29" s="9"/>
      <c r="BB29" s="9"/>
    </row>
  </sheetData>
  <mergeCells count="32">
    <mergeCell ref="AM1:AY1"/>
    <mergeCell ref="A2:C2"/>
    <mergeCell ref="AL2:AX2"/>
    <mergeCell ref="A3:C4"/>
    <mergeCell ref="AL3:AW4"/>
    <mergeCell ref="A5:C6"/>
    <mergeCell ref="F5:BA6"/>
    <mergeCell ref="A7:C8"/>
    <mergeCell ref="F7:BA8"/>
    <mergeCell ref="A9:C9"/>
    <mergeCell ref="F9:BA12"/>
    <mergeCell ref="F13:BA14"/>
    <mergeCell ref="F16:BA17"/>
    <mergeCell ref="F18:J18"/>
    <mergeCell ref="L18:BA18"/>
    <mergeCell ref="F19:K19"/>
    <mergeCell ref="L19:AZ19"/>
    <mergeCell ref="F20:S20"/>
    <mergeCell ref="V20:Y20"/>
    <mergeCell ref="Z20:BA20"/>
    <mergeCell ref="F21:K21"/>
    <mergeCell ref="L21:BA21"/>
    <mergeCell ref="F22:K22"/>
    <mergeCell ref="L22:W22"/>
    <mergeCell ref="F24:Q24"/>
    <mergeCell ref="S24:W24"/>
    <mergeCell ref="Z24:AI24"/>
    <mergeCell ref="AJ24:AM24"/>
    <mergeCell ref="F26:Y26"/>
    <mergeCell ref="Z26:BA26"/>
    <mergeCell ref="Z27:BA27"/>
    <mergeCell ref="F28:AJ28"/>
  </mergeCells>
  <pageMargins left="0.19685039370078738" right="0.74803149606299213" top="0.98425196850393704" bottom="0.98425196850393704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BL12"/>
  <sheetViews>
    <sheetView showGridLines="0" workbookViewId="0">
      <selection activeCell="Q12" sqref="Q12:V12"/>
    </sheetView>
  </sheetViews>
  <sheetFormatPr defaultColWidth="14.6640625" defaultRowHeight="13.5" customHeight="1" x14ac:dyDescent="0.2"/>
  <cols>
    <col min="1" max="1" width="7.33203125" style="14" customWidth="1"/>
    <col min="2" max="55" width="3.33203125" style="14" customWidth="1"/>
    <col min="56" max="64" width="2.44140625" style="14" customWidth="1"/>
    <col min="65" max="16384" width="14.6640625" style="14"/>
  </cols>
  <sheetData>
    <row r="1" spans="1:64" ht="7.5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</row>
    <row r="2" spans="1:64" ht="12.7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6"/>
      <c r="BB2" s="16"/>
      <c r="BC2" s="15"/>
      <c r="BD2" s="16"/>
      <c r="BE2" s="16"/>
      <c r="BF2" s="15"/>
      <c r="BG2" s="16"/>
      <c r="BH2" s="16"/>
      <c r="BI2" s="15"/>
      <c r="BJ2" s="16"/>
      <c r="BK2" s="16"/>
      <c r="BL2" s="15"/>
    </row>
    <row r="3" spans="1:64" ht="18" customHeight="1" x14ac:dyDescent="0.2">
      <c r="A3" s="443" t="s">
        <v>26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  <c r="N3" s="443"/>
      <c r="O3" s="443"/>
      <c r="P3" s="443"/>
      <c r="Q3" s="443"/>
      <c r="R3" s="443"/>
      <c r="S3" s="443"/>
      <c r="T3" s="443"/>
      <c r="U3" s="443"/>
      <c r="V3" s="443"/>
      <c r="W3" s="443"/>
      <c r="X3" s="443"/>
      <c r="Y3" s="443"/>
      <c r="Z3" s="443"/>
      <c r="AA3" s="443"/>
      <c r="AB3" s="443"/>
      <c r="AC3" s="443"/>
      <c r="AD3" s="443"/>
      <c r="AE3" s="443"/>
      <c r="AF3" s="443"/>
      <c r="AG3" s="443"/>
      <c r="AH3" s="443"/>
      <c r="AI3" s="443"/>
      <c r="AJ3" s="443"/>
      <c r="AK3" s="443"/>
      <c r="AL3" s="443"/>
      <c r="AM3" s="443"/>
      <c r="AN3" s="443"/>
      <c r="AO3" s="443"/>
      <c r="AP3" s="443"/>
      <c r="AQ3" s="443"/>
      <c r="AR3" s="443"/>
      <c r="AS3" s="443"/>
      <c r="AT3" s="443"/>
      <c r="AU3" s="443"/>
      <c r="AV3" s="443"/>
      <c r="AW3" s="443"/>
      <c r="AX3" s="443"/>
      <c r="AY3" s="443"/>
      <c r="AZ3" s="443"/>
      <c r="BA3" s="443"/>
      <c r="BB3" s="16"/>
      <c r="BC3" s="15"/>
      <c r="BD3" s="16"/>
      <c r="BE3" s="16"/>
      <c r="BF3" s="15"/>
      <c r="BG3" s="16"/>
      <c r="BH3" s="16"/>
      <c r="BI3" s="15"/>
      <c r="BJ3" s="16"/>
      <c r="BK3" s="16"/>
      <c r="BL3" s="15"/>
    </row>
    <row r="4" spans="1:64" ht="12.75" customHeight="1" x14ac:dyDescent="0.2">
      <c r="A4" s="444" t="s">
        <v>27</v>
      </c>
      <c r="B4" s="446" t="s">
        <v>28</v>
      </c>
      <c r="C4" s="447"/>
      <c r="D4" s="447"/>
      <c r="E4" s="447"/>
      <c r="F4" s="447"/>
      <c r="G4" s="447"/>
      <c r="H4" s="447"/>
      <c r="I4" s="447"/>
      <c r="J4" s="448"/>
      <c r="K4" s="446" t="s">
        <v>29</v>
      </c>
      <c r="L4" s="447"/>
      <c r="M4" s="447"/>
      <c r="N4" s="447"/>
      <c r="O4" s="447"/>
      <c r="P4" s="448"/>
      <c r="Q4" s="446" t="s">
        <v>30</v>
      </c>
      <c r="R4" s="447"/>
      <c r="S4" s="447"/>
      <c r="T4" s="447"/>
      <c r="U4" s="447"/>
      <c r="V4" s="448"/>
      <c r="W4" s="446" t="s">
        <v>31</v>
      </c>
      <c r="X4" s="447"/>
      <c r="Y4" s="447"/>
      <c r="Z4" s="447"/>
      <c r="AA4" s="447"/>
      <c r="AB4" s="448"/>
      <c r="AC4" s="446" t="s">
        <v>32</v>
      </c>
      <c r="AD4" s="447"/>
      <c r="AE4" s="447"/>
      <c r="AF4" s="447"/>
      <c r="AG4" s="447"/>
      <c r="AH4" s="448"/>
      <c r="AI4" s="432"/>
      <c r="AJ4" s="432"/>
      <c r="AK4" s="432"/>
      <c r="AL4" s="432"/>
      <c r="AM4" s="432"/>
      <c r="AN4" s="432"/>
      <c r="AO4" s="432"/>
      <c r="AP4" s="432"/>
      <c r="AQ4" s="432"/>
      <c r="AR4" s="432"/>
      <c r="AS4" s="432"/>
      <c r="AT4" s="432"/>
      <c r="AU4" s="432"/>
      <c r="AV4" s="432"/>
      <c r="AW4" s="432"/>
      <c r="AX4" s="452"/>
      <c r="AY4" s="452"/>
      <c r="AZ4" s="452"/>
      <c r="BA4" s="452"/>
      <c r="BB4" s="452"/>
      <c r="BC4" s="452"/>
      <c r="BD4" s="440"/>
      <c r="BE4" s="440"/>
      <c r="BF4" s="440"/>
      <c r="BG4" s="440"/>
      <c r="BH4" s="440"/>
      <c r="BI4" s="440"/>
      <c r="BJ4" s="442"/>
      <c r="BK4" s="442"/>
      <c r="BL4" s="442"/>
    </row>
    <row r="5" spans="1:64" ht="28.5" customHeight="1" x14ac:dyDescent="0.2">
      <c r="A5" s="445"/>
      <c r="B5" s="449"/>
      <c r="C5" s="450"/>
      <c r="D5" s="450"/>
      <c r="E5" s="450"/>
      <c r="F5" s="450"/>
      <c r="G5" s="450"/>
      <c r="H5" s="450"/>
      <c r="I5" s="450"/>
      <c r="J5" s="451"/>
      <c r="K5" s="449"/>
      <c r="L5" s="450"/>
      <c r="M5" s="450"/>
      <c r="N5" s="450"/>
      <c r="O5" s="450"/>
      <c r="P5" s="451"/>
      <c r="Q5" s="449"/>
      <c r="R5" s="450"/>
      <c r="S5" s="450"/>
      <c r="T5" s="450"/>
      <c r="U5" s="450"/>
      <c r="V5" s="451"/>
      <c r="W5" s="449"/>
      <c r="X5" s="450"/>
      <c r="Y5" s="450"/>
      <c r="Z5" s="450"/>
      <c r="AA5" s="450"/>
      <c r="AB5" s="451"/>
      <c r="AC5" s="449"/>
      <c r="AD5" s="450"/>
      <c r="AE5" s="450"/>
      <c r="AF5" s="450"/>
      <c r="AG5" s="450"/>
      <c r="AH5" s="451"/>
      <c r="AI5" s="432"/>
      <c r="AJ5" s="432"/>
      <c r="AK5" s="432"/>
      <c r="AL5" s="432"/>
      <c r="AM5" s="432"/>
      <c r="AN5" s="432"/>
      <c r="AO5" s="432"/>
      <c r="AP5" s="432"/>
      <c r="AQ5" s="432"/>
      <c r="AR5" s="432"/>
      <c r="AS5" s="432"/>
      <c r="AT5" s="432"/>
      <c r="AU5" s="432"/>
      <c r="AV5" s="432"/>
      <c r="AW5" s="432"/>
      <c r="AX5" s="440"/>
      <c r="AY5" s="440"/>
      <c r="AZ5" s="440"/>
      <c r="BA5" s="440"/>
      <c r="BB5" s="440"/>
      <c r="BC5" s="440"/>
      <c r="BD5" s="440"/>
      <c r="BE5" s="441"/>
      <c r="BF5" s="440"/>
      <c r="BG5" s="440"/>
      <c r="BH5" s="441"/>
      <c r="BI5" s="440"/>
      <c r="BJ5" s="442"/>
      <c r="BK5" s="441"/>
      <c r="BL5" s="442"/>
    </row>
    <row r="6" spans="1:64" ht="14.25" customHeight="1" x14ac:dyDescent="0.2">
      <c r="A6" s="17"/>
      <c r="B6" s="18"/>
      <c r="C6" s="437" t="s">
        <v>33</v>
      </c>
      <c r="D6" s="437"/>
      <c r="E6" s="437"/>
      <c r="F6" s="437"/>
      <c r="G6" s="437"/>
      <c r="H6" s="437"/>
      <c r="I6" s="437"/>
      <c r="J6" s="19"/>
      <c r="K6" s="18"/>
      <c r="L6" s="437" t="s">
        <v>34</v>
      </c>
      <c r="M6" s="437"/>
      <c r="N6" s="437"/>
      <c r="O6" s="437"/>
      <c r="P6" s="19"/>
      <c r="Q6" s="438" t="s">
        <v>34</v>
      </c>
      <c r="R6" s="437"/>
      <c r="S6" s="437"/>
      <c r="T6" s="437"/>
      <c r="U6" s="437"/>
      <c r="V6" s="439"/>
      <c r="W6" s="18"/>
      <c r="X6" s="437" t="s">
        <v>34</v>
      </c>
      <c r="Y6" s="437"/>
      <c r="Z6" s="437"/>
      <c r="AA6" s="437"/>
      <c r="AB6" s="19"/>
      <c r="AC6" s="438" t="s">
        <v>34</v>
      </c>
      <c r="AD6" s="437"/>
      <c r="AE6" s="437"/>
      <c r="AF6" s="437"/>
      <c r="AG6" s="437"/>
      <c r="AH6" s="439"/>
      <c r="AI6" s="432"/>
      <c r="AJ6" s="432"/>
      <c r="AK6" s="432"/>
      <c r="AL6" s="432"/>
      <c r="AM6" s="432"/>
      <c r="AN6" s="432"/>
      <c r="AO6" s="432"/>
      <c r="AP6" s="432"/>
      <c r="AQ6" s="432"/>
      <c r="AR6" s="432"/>
      <c r="AS6" s="432"/>
      <c r="AT6" s="432"/>
      <c r="AU6" s="432"/>
      <c r="AV6" s="432"/>
      <c r="AW6" s="432"/>
      <c r="AX6" s="440"/>
      <c r="AY6" s="440"/>
      <c r="AZ6" s="440"/>
      <c r="BA6" s="440"/>
      <c r="BB6" s="440"/>
      <c r="BC6" s="440"/>
      <c r="BD6" s="440"/>
      <c r="BE6" s="441"/>
      <c r="BF6" s="440"/>
      <c r="BG6" s="440"/>
      <c r="BH6" s="441"/>
      <c r="BI6" s="440"/>
      <c r="BJ6" s="442"/>
      <c r="BK6" s="441"/>
      <c r="BL6" s="442"/>
    </row>
    <row r="7" spans="1:64" ht="12" customHeight="1" x14ac:dyDescent="0.2">
      <c r="A7" s="20">
        <v>1</v>
      </c>
      <c r="B7" s="433">
        <v>2</v>
      </c>
      <c r="C7" s="434"/>
      <c r="D7" s="434"/>
      <c r="E7" s="434"/>
      <c r="F7" s="434"/>
      <c r="G7" s="434"/>
      <c r="H7" s="434"/>
      <c r="I7" s="434"/>
      <c r="J7" s="435"/>
      <c r="K7" s="433">
        <v>3</v>
      </c>
      <c r="L7" s="434"/>
      <c r="M7" s="434"/>
      <c r="N7" s="434"/>
      <c r="O7" s="434"/>
      <c r="P7" s="435"/>
      <c r="Q7" s="433">
        <v>3</v>
      </c>
      <c r="R7" s="434"/>
      <c r="S7" s="434"/>
      <c r="T7" s="434"/>
      <c r="U7" s="434"/>
      <c r="V7" s="435"/>
      <c r="W7" s="433">
        <v>5</v>
      </c>
      <c r="X7" s="434"/>
      <c r="Y7" s="434"/>
      <c r="Z7" s="434"/>
      <c r="AA7" s="434"/>
      <c r="AB7" s="435"/>
      <c r="AC7" s="433">
        <v>6</v>
      </c>
      <c r="AD7" s="434"/>
      <c r="AE7" s="434"/>
      <c r="AF7" s="434"/>
      <c r="AG7" s="434"/>
      <c r="AH7" s="435"/>
      <c r="AI7" s="436"/>
      <c r="AJ7" s="436"/>
      <c r="AK7" s="436"/>
      <c r="AL7" s="436"/>
      <c r="AM7" s="436"/>
      <c r="AN7" s="436"/>
      <c r="AO7" s="436"/>
      <c r="AP7" s="436"/>
      <c r="AQ7" s="436"/>
      <c r="AR7" s="436"/>
      <c r="AS7" s="436"/>
      <c r="AT7" s="436"/>
      <c r="AU7" s="436"/>
      <c r="AV7" s="436"/>
      <c r="AW7" s="436"/>
      <c r="AX7" s="440"/>
      <c r="AY7" s="440"/>
      <c r="AZ7" s="440"/>
      <c r="BA7" s="440"/>
      <c r="BB7" s="440"/>
      <c r="BC7" s="440"/>
      <c r="BD7" s="440"/>
      <c r="BE7" s="440"/>
      <c r="BF7" s="440"/>
      <c r="BG7" s="440"/>
      <c r="BH7" s="440"/>
      <c r="BI7" s="440"/>
      <c r="BJ7" s="442"/>
      <c r="BK7" s="441"/>
      <c r="BL7" s="442"/>
    </row>
    <row r="8" spans="1:64" ht="13.5" customHeight="1" x14ac:dyDescent="0.2">
      <c r="A8" s="21" t="s">
        <v>35</v>
      </c>
      <c r="B8" s="429">
        <v>160</v>
      </c>
      <c r="C8" s="430"/>
      <c r="D8" s="430"/>
      <c r="E8" s="430"/>
      <c r="F8" s="430"/>
      <c r="G8" s="430"/>
      <c r="H8" s="430"/>
      <c r="I8" s="430"/>
      <c r="J8" s="431"/>
      <c r="K8" s="429">
        <v>3</v>
      </c>
      <c r="L8" s="430"/>
      <c r="M8" s="430"/>
      <c r="N8" s="430"/>
      <c r="O8" s="430"/>
      <c r="P8" s="431"/>
      <c r="Q8" s="429">
        <v>7</v>
      </c>
      <c r="R8" s="430"/>
      <c r="S8" s="430"/>
      <c r="T8" s="430"/>
      <c r="U8" s="430"/>
      <c r="V8" s="431"/>
      <c r="W8" s="429"/>
      <c r="X8" s="430"/>
      <c r="Y8" s="430"/>
      <c r="Z8" s="430"/>
      <c r="AA8" s="430"/>
      <c r="AB8" s="431"/>
      <c r="AC8" s="429"/>
      <c r="AD8" s="430"/>
      <c r="AE8" s="430"/>
      <c r="AF8" s="430"/>
      <c r="AG8" s="430"/>
      <c r="AH8" s="431"/>
      <c r="AI8" s="427"/>
      <c r="AJ8" s="427"/>
      <c r="AK8" s="427"/>
      <c r="AL8" s="427"/>
      <c r="AM8" s="427"/>
      <c r="AN8" s="427"/>
      <c r="AO8" s="427"/>
      <c r="AP8" s="427"/>
      <c r="AQ8" s="427"/>
      <c r="AR8" s="427"/>
      <c r="AS8" s="427"/>
      <c r="AT8" s="427"/>
      <c r="AU8" s="427"/>
      <c r="AV8" s="427"/>
      <c r="AW8" s="427"/>
      <c r="AX8" s="428"/>
      <c r="AY8" s="428"/>
      <c r="AZ8" s="428"/>
      <c r="BA8" s="428"/>
      <c r="BB8" s="428"/>
      <c r="BC8" s="428"/>
      <c r="BD8" s="428"/>
      <c r="BE8" s="428"/>
      <c r="BF8" s="428"/>
      <c r="BG8" s="428"/>
      <c r="BH8" s="428"/>
      <c r="BI8" s="428"/>
      <c r="BJ8" s="442"/>
      <c r="BK8" s="442"/>
      <c r="BL8" s="442"/>
    </row>
    <row r="9" spans="1:64" ht="12" customHeight="1" x14ac:dyDescent="0.2">
      <c r="A9" s="21" t="s">
        <v>36</v>
      </c>
      <c r="B9" s="423">
        <v>160</v>
      </c>
      <c r="C9" s="424"/>
      <c r="D9" s="424"/>
      <c r="E9" s="424"/>
      <c r="F9" s="424"/>
      <c r="G9" s="424"/>
      <c r="H9" s="424"/>
      <c r="I9" s="424"/>
      <c r="J9" s="425"/>
      <c r="K9" s="423"/>
      <c r="L9" s="424"/>
      <c r="M9" s="424"/>
      <c r="N9" s="424"/>
      <c r="O9" s="424"/>
      <c r="P9" s="425"/>
      <c r="Q9" s="423">
        <v>4</v>
      </c>
      <c r="R9" s="424"/>
      <c r="S9" s="424"/>
      <c r="T9" s="424"/>
      <c r="U9" s="424"/>
      <c r="V9" s="425"/>
      <c r="W9" s="423"/>
      <c r="X9" s="424"/>
      <c r="Y9" s="424"/>
      <c r="Z9" s="424"/>
      <c r="AA9" s="424"/>
      <c r="AB9" s="425"/>
      <c r="AC9" s="423"/>
      <c r="AD9" s="424"/>
      <c r="AE9" s="424"/>
      <c r="AF9" s="424"/>
      <c r="AG9" s="424"/>
      <c r="AH9" s="425"/>
      <c r="AI9" s="426"/>
      <c r="AJ9" s="426"/>
      <c r="AK9" s="426"/>
      <c r="AL9" s="426"/>
      <c r="AM9" s="426"/>
      <c r="AN9" s="426"/>
      <c r="AO9" s="426"/>
      <c r="AP9" s="426"/>
      <c r="AQ9" s="426"/>
      <c r="AR9" s="426"/>
      <c r="AS9" s="426"/>
      <c r="AT9" s="426"/>
      <c r="AU9" s="426"/>
      <c r="AV9" s="426"/>
      <c r="AW9" s="426"/>
      <c r="AX9" s="418"/>
      <c r="AY9" s="418"/>
      <c r="AZ9" s="418"/>
      <c r="BA9" s="418"/>
      <c r="BB9" s="418"/>
      <c r="BC9" s="418"/>
      <c r="BD9" s="418"/>
      <c r="BE9" s="418"/>
      <c r="BF9" s="418"/>
      <c r="BG9" s="418"/>
      <c r="BH9" s="418"/>
      <c r="BI9" s="418"/>
      <c r="BJ9" s="418"/>
      <c r="BK9" s="418"/>
      <c r="BL9" s="418"/>
    </row>
    <row r="10" spans="1:64" ht="12" customHeight="1" x14ac:dyDescent="0.2">
      <c r="A10" s="21" t="s">
        <v>37</v>
      </c>
      <c r="B10" s="423">
        <v>160</v>
      </c>
      <c r="C10" s="424"/>
      <c r="D10" s="424"/>
      <c r="E10" s="424"/>
      <c r="F10" s="424"/>
      <c r="G10" s="424"/>
      <c r="H10" s="424"/>
      <c r="I10" s="424"/>
      <c r="J10" s="425"/>
      <c r="K10" s="423"/>
      <c r="L10" s="424"/>
      <c r="M10" s="424"/>
      <c r="N10" s="424"/>
      <c r="O10" s="424"/>
      <c r="P10" s="425"/>
      <c r="Q10" s="423">
        <v>11</v>
      </c>
      <c r="R10" s="424"/>
      <c r="S10" s="424"/>
      <c r="T10" s="424"/>
      <c r="U10" s="424"/>
      <c r="V10" s="425"/>
      <c r="W10" s="423"/>
      <c r="X10" s="424"/>
      <c r="Y10" s="424"/>
      <c r="Z10" s="424"/>
      <c r="AA10" s="424"/>
      <c r="AB10" s="425"/>
      <c r="AC10" s="423">
        <v>6</v>
      </c>
      <c r="AD10" s="424"/>
      <c r="AE10" s="424"/>
      <c r="AF10" s="424"/>
      <c r="AG10" s="424"/>
      <c r="AH10" s="425"/>
      <c r="AI10" s="426"/>
      <c r="AJ10" s="426"/>
      <c r="AK10" s="426"/>
      <c r="AL10" s="426"/>
      <c r="AM10" s="426"/>
      <c r="AN10" s="426"/>
      <c r="AO10" s="426"/>
      <c r="AP10" s="426"/>
      <c r="AQ10" s="426"/>
      <c r="AR10" s="426"/>
      <c r="AS10" s="426"/>
      <c r="AT10" s="426"/>
      <c r="AU10" s="426"/>
      <c r="AV10" s="426"/>
      <c r="AW10" s="426"/>
      <c r="AX10" s="418"/>
      <c r="AY10" s="418"/>
      <c r="AZ10" s="418"/>
      <c r="BA10" s="418"/>
      <c r="BB10" s="418"/>
      <c r="BC10" s="418"/>
      <c r="BD10" s="418"/>
      <c r="BE10" s="418"/>
      <c r="BF10" s="418"/>
      <c r="BG10" s="418"/>
      <c r="BH10" s="418"/>
      <c r="BI10" s="418"/>
      <c r="BJ10" s="418"/>
      <c r="BK10" s="418"/>
      <c r="BL10" s="418"/>
    </row>
    <row r="11" spans="1:64" ht="12" customHeight="1" x14ac:dyDescent="0.2">
      <c r="A11" s="21" t="s">
        <v>38</v>
      </c>
      <c r="B11" s="423">
        <v>160</v>
      </c>
      <c r="C11" s="424"/>
      <c r="D11" s="424"/>
      <c r="E11" s="424"/>
      <c r="F11" s="424"/>
      <c r="G11" s="424"/>
      <c r="H11" s="424"/>
      <c r="I11" s="424"/>
      <c r="J11" s="425"/>
      <c r="K11" s="423"/>
      <c r="L11" s="424"/>
      <c r="M11" s="424"/>
      <c r="N11" s="424"/>
      <c r="O11" s="424"/>
      <c r="P11" s="425"/>
      <c r="Q11" s="423">
        <v>9</v>
      </c>
      <c r="R11" s="424"/>
      <c r="S11" s="424"/>
      <c r="T11" s="424"/>
      <c r="U11" s="424"/>
      <c r="V11" s="425"/>
      <c r="W11" s="423">
        <v>4</v>
      </c>
      <c r="X11" s="424"/>
      <c r="Y11" s="424"/>
      <c r="Z11" s="424"/>
      <c r="AA11" s="424"/>
      <c r="AB11" s="425"/>
      <c r="AC11" s="423"/>
      <c r="AD11" s="424"/>
      <c r="AE11" s="424"/>
      <c r="AF11" s="424"/>
      <c r="AG11" s="424"/>
      <c r="AH11" s="425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</row>
    <row r="12" spans="1:64" ht="12" customHeight="1" x14ac:dyDescent="0.2">
      <c r="A12" s="20" t="s">
        <v>39</v>
      </c>
      <c r="B12" s="420">
        <v>640</v>
      </c>
      <c r="C12" s="421"/>
      <c r="D12" s="421"/>
      <c r="E12" s="421"/>
      <c r="F12" s="421"/>
      <c r="G12" s="421"/>
      <c r="H12" s="421"/>
      <c r="I12" s="421"/>
      <c r="J12" s="422"/>
      <c r="K12" s="420">
        <v>3</v>
      </c>
      <c r="L12" s="421"/>
      <c r="M12" s="421"/>
      <c r="N12" s="421"/>
      <c r="O12" s="421"/>
      <c r="P12" s="422"/>
      <c r="Q12" s="420">
        <v>31</v>
      </c>
      <c r="R12" s="421"/>
      <c r="S12" s="421"/>
      <c r="T12" s="421"/>
      <c r="U12" s="421"/>
      <c r="V12" s="422"/>
      <c r="W12" s="420">
        <v>4</v>
      </c>
      <c r="X12" s="421"/>
      <c r="Y12" s="421"/>
      <c r="Z12" s="421"/>
      <c r="AA12" s="421"/>
      <c r="AB12" s="422"/>
      <c r="AC12" s="420">
        <v>6</v>
      </c>
      <c r="AD12" s="421"/>
      <c r="AE12" s="421"/>
      <c r="AF12" s="421"/>
      <c r="AG12" s="421"/>
      <c r="AH12" s="422"/>
      <c r="AI12" s="419"/>
      <c r="AJ12" s="419"/>
      <c r="AK12" s="419"/>
      <c r="AL12" s="419"/>
      <c r="AM12" s="419"/>
      <c r="AN12" s="419"/>
      <c r="AO12" s="419"/>
      <c r="AP12" s="419"/>
      <c r="AQ12" s="419"/>
      <c r="AR12" s="419"/>
      <c r="AS12" s="419"/>
      <c r="AT12" s="419"/>
      <c r="AU12" s="419"/>
      <c r="AV12" s="419"/>
      <c r="AW12" s="419"/>
      <c r="AX12" s="418"/>
      <c r="AY12" s="418"/>
      <c r="AZ12" s="418"/>
      <c r="BA12" s="418"/>
      <c r="BB12" s="418"/>
      <c r="BC12" s="418"/>
      <c r="BD12" s="418"/>
      <c r="BE12" s="418"/>
      <c r="BF12" s="418"/>
      <c r="BG12" s="418"/>
      <c r="BH12" s="418"/>
      <c r="BI12" s="418"/>
      <c r="BJ12" s="418"/>
      <c r="BK12" s="418"/>
      <c r="BL12" s="418"/>
    </row>
  </sheetData>
  <mergeCells count="88">
    <mergeCell ref="A3:BA3"/>
    <mergeCell ref="A4:A5"/>
    <mergeCell ref="B4:J5"/>
    <mergeCell ref="K4:P5"/>
    <mergeCell ref="Q4:V5"/>
    <mergeCell ref="W4:AB5"/>
    <mergeCell ref="AC4:AH5"/>
    <mergeCell ref="AI4:AN5"/>
    <mergeCell ref="AO4:AS5"/>
    <mergeCell ref="AT4:AW5"/>
    <mergeCell ref="AX4:BC4"/>
    <mergeCell ref="BD4:BF7"/>
    <mergeCell ref="BG4:BI7"/>
    <mergeCell ref="BJ4:BL8"/>
    <mergeCell ref="AX5:AZ7"/>
    <mergeCell ref="BA5:BC7"/>
    <mergeCell ref="BD8:BF8"/>
    <mergeCell ref="BG8:BI8"/>
    <mergeCell ref="AI6:AN6"/>
    <mergeCell ref="AO6:AS6"/>
    <mergeCell ref="AT6:AW6"/>
    <mergeCell ref="B7:J7"/>
    <mergeCell ref="K7:P7"/>
    <mergeCell ref="Q7:V7"/>
    <mergeCell ref="W7:AB7"/>
    <mergeCell ref="AC7:AH7"/>
    <mergeCell ref="AI7:AN7"/>
    <mergeCell ref="AO7:AS7"/>
    <mergeCell ref="AT7:AW7"/>
    <mergeCell ref="C6:I6"/>
    <mergeCell ref="L6:O6"/>
    <mergeCell ref="Q6:V6"/>
    <mergeCell ref="X6:AA6"/>
    <mergeCell ref="AC6:AH6"/>
    <mergeCell ref="B8:J8"/>
    <mergeCell ref="K8:P8"/>
    <mergeCell ref="Q8:V8"/>
    <mergeCell ref="W8:AB8"/>
    <mergeCell ref="AC8:AH8"/>
    <mergeCell ref="AI8:AN8"/>
    <mergeCell ref="AO8:AS8"/>
    <mergeCell ref="AT8:AW8"/>
    <mergeCell ref="AX8:AZ8"/>
    <mergeCell ref="BA8:BC8"/>
    <mergeCell ref="B9:J9"/>
    <mergeCell ref="K9:P9"/>
    <mergeCell ref="Q9:V9"/>
    <mergeCell ref="W9:AB9"/>
    <mergeCell ref="AC9:AH9"/>
    <mergeCell ref="AI9:AN9"/>
    <mergeCell ref="AO9:AS9"/>
    <mergeCell ref="AT9:AW9"/>
    <mergeCell ref="AX9:AZ9"/>
    <mergeCell ref="BA9:BC9"/>
    <mergeCell ref="BD9:BF9"/>
    <mergeCell ref="BG9:BI9"/>
    <mergeCell ref="BJ9:BL9"/>
    <mergeCell ref="B10:J10"/>
    <mergeCell ref="K10:P10"/>
    <mergeCell ref="Q10:V10"/>
    <mergeCell ref="W10:AB10"/>
    <mergeCell ref="AC10:AH10"/>
    <mergeCell ref="AI10:AN10"/>
    <mergeCell ref="AO10:AS10"/>
    <mergeCell ref="AT10:AW10"/>
    <mergeCell ref="AX10:AZ10"/>
    <mergeCell ref="BA10:BC10"/>
    <mergeCell ref="BD10:BF10"/>
    <mergeCell ref="BG10:BI10"/>
    <mergeCell ref="BJ10:BL10"/>
    <mergeCell ref="B11:J11"/>
    <mergeCell ref="K11:P11"/>
    <mergeCell ref="Q11:V11"/>
    <mergeCell ref="W11:AB11"/>
    <mergeCell ref="AC11:AH11"/>
    <mergeCell ref="B12:J12"/>
    <mergeCell ref="K12:P12"/>
    <mergeCell ref="Q12:V12"/>
    <mergeCell ref="W12:AB12"/>
    <mergeCell ref="AC12:AH12"/>
    <mergeCell ref="BD12:BF12"/>
    <mergeCell ref="BG12:BI12"/>
    <mergeCell ref="BJ12:BL12"/>
    <mergeCell ref="AI12:AN12"/>
    <mergeCell ref="AO12:AS12"/>
    <mergeCell ref="AT12:AW12"/>
    <mergeCell ref="AX12:AZ12"/>
    <mergeCell ref="BA12:BC12"/>
  </mergeCells>
  <pageMargins left="0" right="0" top="0" bottom="0" header="0" footer="0"/>
  <pageSetup paperSize="9" scale="9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Right="0"/>
  </sheetPr>
  <dimension ref="A1:W73"/>
  <sheetViews>
    <sheetView showGridLines="0" tabSelected="1" zoomScale="90" workbookViewId="0">
      <selection activeCell="B39" sqref="B39"/>
    </sheetView>
  </sheetViews>
  <sheetFormatPr defaultColWidth="14.6640625" defaultRowHeight="13.5" customHeight="1" outlineLevelCol="1" x14ac:dyDescent="0.25"/>
  <cols>
    <col min="1" max="1" width="16.44140625" style="24" customWidth="1" outlineLevel="1"/>
    <col min="2" max="2" width="41" style="24" customWidth="1" outlineLevel="1"/>
    <col min="3" max="5" width="0" style="24" hidden="1" customWidth="1"/>
    <col min="6" max="7" width="5" style="24" customWidth="1"/>
    <col min="8" max="8" width="5.6640625" style="24" customWidth="1"/>
    <col min="9" max="10" width="5" style="24" customWidth="1"/>
    <col min="11" max="11" width="10" style="24" customWidth="1"/>
    <col min="12" max="12" width="7.109375" style="24" customWidth="1"/>
    <col min="13" max="13" width="7" style="24" customWidth="1"/>
    <col min="14" max="14" width="5" style="24" customWidth="1"/>
    <col min="15" max="15" width="8.44140625" style="24" customWidth="1"/>
    <col min="16" max="16" width="7.77734375" style="24" customWidth="1"/>
    <col min="17" max="17" width="12.33203125" style="24" customWidth="1"/>
    <col min="18" max="18" width="13.77734375" style="24" customWidth="1"/>
    <col min="19" max="19" width="13" style="24" customWidth="1"/>
    <col min="20" max="20" width="14" style="24" customWidth="1"/>
    <col min="21" max="22" width="0" style="24" hidden="1" customWidth="1"/>
    <col min="23" max="16384" width="14.6640625" style="24"/>
  </cols>
  <sheetData>
    <row r="1" spans="1:23" ht="12.75" customHeight="1" x14ac:dyDescent="0.25">
      <c r="A1" s="371" t="s">
        <v>40</v>
      </c>
      <c r="B1" s="376" t="s">
        <v>41</v>
      </c>
      <c r="C1" s="377" t="s">
        <v>42</v>
      </c>
      <c r="D1" s="378"/>
      <c r="E1" s="378"/>
      <c r="F1" s="379"/>
      <c r="G1" s="379"/>
      <c r="H1" s="379"/>
      <c r="I1" s="379"/>
      <c r="J1" s="380"/>
      <c r="K1" s="378" t="s">
        <v>43</v>
      </c>
      <c r="L1" s="378"/>
      <c r="M1" s="378"/>
      <c r="N1" s="378"/>
      <c r="O1" s="378"/>
      <c r="P1" s="380"/>
      <c r="Q1" s="381"/>
      <c r="R1" s="381"/>
      <c r="S1" s="381"/>
      <c r="T1" s="381"/>
      <c r="U1" s="381"/>
      <c r="V1" s="382"/>
      <c r="W1" s="26"/>
    </row>
    <row r="2" spans="1:23" ht="28.5" customHeight="1" x14ac:dyDescent="0.25">
      <c r="A2" s="371"/>
      <c r="B2" s="376"/>
      <c r="C2" s="377"/>
      <c r="D2" s="378"/>
      <c r="E2" s="378"/>
      <c r="F2" s="379"/>
      <c r="G2" s="379"/>
      <c r="H2" s="379"/>
      <c r="I2" s="379"/>
      <c r="J2" s="380"/>
      <c r="K2" s="378"/>
      <c r="L2" s="378"/>
      <c r="M2" s="378"/>
      <c r="N2" s="378"/>
      <c r="O2" s="378"/>
      <c r="P2" s="380"/>
      <c r="Q2" s="25" t="s">
        <v>44</v>
      </c>
      <c r="R2" s="25" t="s">
        <v>45</v>
      </c>
      <c r="S2" s="25" t="s">
        <v>46</v>
      </c>
      <c r="T2" s="25" t="s">
        <v>47</v>
      </c>
      <c r="U2" s="27"/>
      <c r="V2" s="28" t="s">
        <v>48</v>
      </c>
      <c r="W2" s="26"/>
    </row>
    <row r="3" spans="1:23" ht="12.75" customHeight="1" x14ac:dyDescent="0.25">
      <c r="A3" s="371"/>
      <c r="B3" s="376"/>
      <c r="C3" s="383" t="s">
        <v>49</v>
      </c>
      <c r="D3" s="373" t="s">
        <v>50</v>
      </c>
      <c r="E3" s="371" t="s">
        <v>51</v>
      </c>
      <c r="F3" s="362" t="s">
        <v>52</v>
      </c>
      <c r="G3" s="362" t="s">
        <v>53</v>
      </c>
      <c r="H3" s="29"/>
      <c r="I3" s="362" t="s">
        <v>54</v>
      </c>
      <c r="J3" s="374" t="s">
        <v>55</v>
      </c>
      <c r="K3" s="387" t="s">
        <v>56</v>
      </c>
      <c r="L3" s="387" t="s">
        <v>57</v>
      </c>
      <c r="M3" s="378" t="s">
        <v>58</v>
      </c>
      <c r="N3" s="378"/>
      <c r="O3" s="378"/>
      <c r="P3" s="380"/>
      <c r="Q3" s="390" t="s">
        <v>39</v>
      </c>
      <c r="R3" s="362" t="s">
        <v>39</v>
      </c>
      <c r="S3" s="362" t="s">
        <v>39</v>
      </c>
      <c r="T3" s="365" t="s">
        <v>39</v>
      </c>
      <c r="U3" s="27"/>
      <c r="V3" s="28" t="s">
        <v>59</v>
      </c>
      <c r="W3" s="26"/>
    </row>
    <row r="4" spans="1:23" ht="12.75" customHeight="1" x14ac:dyDescent="0.25">
      <c r="A4" s="371"/>
      <c r="B4" s="376"/>
      <c r="C4" s="383"/>
      <c r="D4" s="373"/>
      <c r="E4" s="371"/>
      <c r="F4" s="384"/>
      <c r="G4" s="363"/>
      <c r="H4" s="363" t="s">
        <v>60</v>
      </c>
      <c r="I4" s="363"/>
      <c r="J4" s="386"/>
      <c r="K4" s="388"/>
      <c r="L4" s="388"/>
      <c r="M4" s="368" t="s">
        <v>39</v>
      </c>
      <c r="N4" s="371" t="s">
        <v>61</v>
      </c>
      <c r="O4" s="371"/>
      <c r="P4" s="372"/>
      <c r="Q4" s="391"/>
      <c r="R4" s="363"/>
      <c r="S4" s="363"/>
      <c r="T4" s="366"/>
      <c r="U4" s="27" t="s">
        <v>62</v>
      </c>
      <c r="W4" s="26"/>
    </row>
    <row r="5" spans="1:23" ht="16.5" customHeight="1" x14ac:dyDescent="0.25">
      <c r="A5" s="371"/>
      <c r="B5" s="376"/>
      <c r="C5" s="383"/>
      <c r="D5" s="373"/>
      <c r="E5" s="371"/>
      <c r="F5" s="384"/>
      <c r="G5" s="363"/>
      <c r="H5" s="363"/>
      <c r="I5" s="363"/>
      <c r="J5" s="386"/>
      <c r="K5" s="388"/>
      <c r="L5" s="388"/>
      <c r="M5" s="369"/>
      <c r="N5" s="373" t="s">
        <v>63</v>
      </c>
      <c r="O5" s="373" t="s">
        <v>64</v>
      </c>
      <c r="P5" s="374" t="s">
        <v>65</v>
      </c>
      <c r="Q5" s="391"/>
      <c r="R5" s="363"/>
      <c r="S5" s="363"/>
      <c r="T5" s="366"/>
      <c r="U5" s="338" t="s">
        <v>66</v>
      </c>
      <c r="W5" s="26"/>
    </row>
    <row r="6" spans="1:23" ht="42" customHeight="1" x14ac:dyDescent="0.25">
      <c r="A6" s="371"/>
      <c r="B6" s="376"/>
      <c r="C6" s="383"/>
      <c r="D6" s="373"/>
      <c r="E6" s="371"/>
      <c r="F6" s="385"/>
      <c r="G6" s="364"/>
      <c r="H6" s="364"/>
      <c r="I6" s="364"/>
      <c r="J6" s="375"/>
      <c r="K6" s="389"/>
      <c r="L6" s="389"/>
      <c r="M6" s="370"/>
      <c r="N6" s="373"/>
      <c r="O6" s="373"/>
      <c r="P6" s="375"/>
      <c r="Q6" s="392"/>
      <c r="R6" s="364"/>
      <c r="S6" s="364"/>
      <c r="T6" s="367"/>
      <c r="U6" s="338"/>
      <c r="W6" s="26"/>
    </row>
    <row r="7" spans="1:23" ht="13.5" customHeight="1" x14ac:dyDescent="0.25">
      <c r="A7" s="25" t="s">
        <v>67</v>
      </c>
      <c r="B7" s="30" t="s">
        <v>68</v>
      </c>
      <c r="C7" s="27" t="s">
        <v>69</v>
      </c>
      <c r="D7" s="25" t="s">
        <v>70</v>
      </c>
      <c r="E7" s="25" t="s">
        <v>71</v>
      </c>
      <c r="F7" s="31">
        <v>3</v>
      </c>
      <c r="G7" s="31">
        <v>4</v>
      </c>
      <c r="H7" s="31">
        <v>5</v>
      </c>
      <c r="I7" s="31">
        <v>6</v>
      </c>
      <c r="J7" s="30">
        <v>7</v>
      </c>
      <c r="K7" s="25">
        <v>8</v>
      </c>
      <c r="L7" s="25">
        <v>9</v>
      </c>
      <c r="M7" s="32">
        <v>10</v>
      </c>
      <c r="N7" s="25">
        <v>11</v>
      </c>
      <c r="O7" s="27">
        <v>12</v>
      </c>
      <c r="P7" s="30">
        <v>13</v>
      </c>
      <c r="Q7" s="31">
        <v>14</v>
      </c>
      <c r="R7" s="25">
        <v>15</v>
      </c>
      <c r="S7" s="27">
        <v>16</v>
      </c>
      <c r="T7" s="30">
        <v>17</v>
      </c>
      <c r="U7" s="27" t="s">
        <v>72</v>
      </c>
      <c r="V7" s="28" t="s">
        <v>73</v>
      </c>
      <c r="W7" s="26"/>
    </row>
    <row r="8" spans="1:23" ht="13.5" customHeight="1" x14ac:dyDescent="0.25">
      <c r="A8" s="33"/>
      <c r="B8" s="34"/>
      <c r="C8" s="35"/>
      <c r="D8" s="35"/>
      <c r="E8" s="35"/>
      <c r="F8" s="35"/>
      <c r="G8" s="35"/>
      <c r="H8" s="35"/>
      <c r="I8" s="35"/>
      <c r="J8" s="36"/>
      <c r="K8" s="37"/>
      <c r="L8" s="38"/>
      <c r="M8" s="39"/>
      <c r="N8" s="38"/>
      <c r="O8" s="38"/>
      <c r="P8" s="40"/>
      <c r="Q8" s="41"/>
      <c r="R8" s="38"/>
      <c r="S8" s="38"/>
      <c r="T8" s="42"/>
      <c r="U8" s="43"/>
      <c r="V8" s="44"/>
      <c r="W8" s="26"/>
    </row>
    <row r="9" spans="1:23" ht="13.5" customHeight="1" x14ac:dyDescent="0.25">
      <c r="A9" s="45"/>
      <c r="B9" s="46"/>
      <c r="C9" s="47"/>
      <c r="D9" s="45"/>
      <c r="E9" s="45"/>
      <c r="F9" s="48"/>
      <c r="G9" s="48"/>
      <c r="H9" s="48"/>
      <c r="I9" s="48"/>
      <c r="J9" s="49"/>
      <c r="K9" s="50">
        <f t="shared" ref="K9:T9" si="0">K10+K17+K32+K53+K54</f>
        <v>4464</v>
      </c>
      <c r="L9" s="50">
        <f t="shared" si="0"/>
        <v>2394</v>
      </c>
      <c r="M9" s="50">
        <f t="shared" si="0"/>
        <v>640</v>
      </c>
      <c r="N9" s="50">
        <f t="shared" si="0"/>
        <v>254</v>
      </c>
      <c r="O9" s="50">
        <f t="shared" si="0"/>
        <v>346</v>
      </c>
      <c r="P9" s="51">
        <f t="shared" si="0"/>
        <v>40</v>
      </c>
      <c r="Q9" s="52">
        <f t="shared" si="0"/>
        <v>412</v>
      </c>
      <c r="R9" s="50">
        <f t="shared" si="0"/>
        <v>304</v>
      </c>
      <c r="S9" s="50">
        <f t="shared" si="0"/>
        <v>556</v>
      </c>
      <c r="T9" s="51">
        <f t="shared" si="0"/>
        <v>628</v>
      </c>
      <c r="U9" s="53"/>
      <c r="V9" s="54"/>
      <c r="W9" s="26"/>
    </row>
    <row r="10" spans="1:23" ht="23.25" customHeight="1" x14ac:dyDescent="0.25">
      <c r="A10" s="55" t="s">
        <v>74</v>
      </c>
      <c r="B10" s="56" t="s">
        <v>75</v>
      </c>
      <c r="C10" s="47"/>
      <c r="D10" s="45"/>
      <c r="E10" s="45"/>
      <c r="F10" s="48"/>
      <c r="G10" s="48"/>
      <c r="H10" s="48"/>
      <c r="I10" s="48"/>
      <c r="J10" s="49"/>
      <c r="K10" s="45">
        <f>K11+K12+K13+K14+K15+K16</f>
        <v>490</v>
      </c>
      <c r="L10" s="45">
        <f t="shared" ref="L10:T10" si="1">L11+L12+L13+L14+L15+L16</f>
        <v>426</v>
      </c>
      <c r="M10" s="45">
        <f t="shared" si="1"/>
        <v>66</v>
      </c>
      <c r="N10" s="45">
        <f t="shared" si="1"/>
        <v>48</v>
      </c>
      <c r="O10" s="45">
        <f t="shared" si="1"/>
        <v>18</v>
      </c>
      <c r="P10" s="45">
        <f t="shared" si="1"/>
        <v>0</v>
      </c>
      <c r="Q10" s="45">
        <f t="shared" si="1"/>
        <v>0</v>
      </c>
      <c r="R10" s="45">
        <f t="shared" si="1"/>
        <v>36</v>
      </c>
      <c r="S10" s="45">
        <f t="shared" si="1"/>
        <v>30</v>
      </c>
      <c r="T10" s="45">
        <f t="shared" si="1"/>
        <v>0</v>
      </c>
      <c r="U10" s="57">
        <f>SUM(U11:U15)</f>
        <v>0</v>
      </c>
      <c r="V10" s="44"/>
      <c r="W10" s="26"/>
    </row>
    <row r="11" spans="1:23" ht="13.5" customHeight="1" x14ac:dyDescent="0.25">
      <c r="A11" s="58" t="s">
        <v>76</v>
      </c>
      <c r="B11" s="59" t="s">
        <v>77</v>
      </c>
      <c r="C11" s="60"/>
      <c r="D11" s="61"/>
      <c r="E11" s="61"/>
      <c r="F11" s="62"/>
      <c r="G11" s="62"/>
      <c r="H11" s="62">
        <v>2</v>
      </c>
      <c r="I11" s="62">
        <v>2</v>
      </c>
      <c r="J11" s="63"/>
      <c r="K11" s="64">
        <v>52</v>
      </c>
      <c r="L11" s="61">
        <f>K11-M11</f>
        <v>40</v>
      </c>
      <c r="M11" s="65">
        <v>12</v>
      </c>
      <c r="N11" s="64">
        <v>12</v>
      </c>
      <c r="O11" s="64"/>
      <c r="P11" s="66"/>
      <c r="Q11" s="67"/>
      <c r="R11" s="67">
        <v>12</v>
      </c>
      <c r="S11" s="67"/>
      <c r="T11" s="68"/>
      <c r="U11" s="69"/>
      <c r="V11" s="69"/>
      <c r="W11" s="26"/>
    </row>
    <row r="12" spans="1:23" ht="23.25" customHeight="1" x14ac:dyDescent="0.25">
      <c r="A12" s="70" t="s">
        <v>78</v>
      </c>
      <c r="B12" s="71" t="s">
        <v>79</v>
      </c>
      <c r="C12" s="27"/>
      <c r="D12" s="25"/>
      <c r="E12" s="25"/>
      <c r="F12" s="31"/>
      <c r="G12" s="31">
        <v>2</v>
      </c>
      <c r="H12" s="31">
        <v>3</v>
      </c>
      <c r="I12" s="31"/>
      <c r="J12" s="30"/>
      <c r="K12" s="72">
        <v>78</v>
      </c>
      <c r="L12" s="25">
        <v>60</v>
      </c>
      <c r="M12" s="73">
        <v>18</v>
      </c>
      <c r="N12" s="72"/>
      <c r="O12" s="72">
        <v>18</v>
      </c>
      <c r="P12" s="74"/>
      <c r="Q12" s="75"/>
      <c r="R12" s="75">
        <v>6</v>
      </c>
      <c r="S12" s="75">
        <v>12</v>
      </c>
      <c r="T12" s="76"/>
      <c r="U12" s="75"/>
      <c r="V12" s="69"/>
      <c r="W12" s="26"/>
    </row>
    <row r="13" spans="1:23" ht="13.5" customHeight="1" x14ac:dyDescent="0.25">
      <c r="A13" s="70" t="s">
        <v>80</v>
      </c>
      <c r="B13" s="77" t="s">
        <v>81</v>
      </c>
      <c r="C13" s="27"/>
      <c r="D13" s="25"/>
      <c r="E13" s="25"/>
      <c r="F13" s="31"/>
      <c r="G13" s="31"/>
      <c r="H13" s="31">
        <v>2</v>
      </c>
      <c r="I13" s="31"/>
      <c r="J13" s="30"/>
      <c r="K13" s="72">
        <v>74</v>
      </c>
      <c r="L13" s="25">
        <v>62</v>
      </c>
      <c r="M13" s="73">
        <v>12</v>
      </c>
      <c r="N13" s="72">
        <v>12</v>
      </c>
      <c r="O13" s="72"/>
      <c r="P13" s="74"/>
      <c r="Q13" s="75"/>
      <c r="R13" s="72">
        <v>12</v>
      </c>
      <c r="S13" s="75"/>
      <c r="T13" s="76"/>
      <c r="U13" s="75"/>
      <c r="V13" s="69"/>
      <c r="W13" s="26"/>
    </row>
    <row r="14" spans="1:23" ht="13.5" customHeight="1" x14ac:dyDescent="0.25">
      <c r="A14" s="70" t="s">
        <v>82</v>
      </c>
      <c r="B14" s="77" t="s">
        <v>83</v>
      </c>
      <c r="C14" s="78"/>
      <c r="D14" s="79"/>
      <c r="E14" s="79"/>
      <c r="F14" s="80"/>
      <c r="G14" s="80">
        <v>2</v>
      </c>
      <c r="H14" s="80">
        <v>3</v>
      </c>
      <c r="I14" s="80"/>
      <c r="J14" s="81"/>
      <c r="K14" s="82">
        <v>192</v>
      </c>
      <c r="L14" s="79">
        <v>180</v>
      </c>
      <c r="M14" s="83">
        <v>12</v>
      </c>
      <c r="N14" s="82">
        <v>12</v>
      </c>
      <c r="O14" s="82"/>
      <c r="P14" s="84"/>
      <c r="Q14" s="85"/>
      <c r="R14" s="82">
        <v>6</v>
      </c>
      <c r="S14" s="85">
        <v>6</v>
      </c>
      <c r="T14" s="86"/>
      <c r="U14" s="75"/>
      <c r="V14" s="69"/>
      <c r="W14" s="26"/>
    </row>
    <row r="15" spans="1:23" ht="13.5" customHeight="1" x14ac:dyDescent="0.25">
      <c r="A15" s="87" t="s">
        <v>84</v>
      </c>
      <c r="B15" s="77" t="s">
        <v>85</v>
      </c>
      <c r="C15" s="88"/>
      <c r="D15" s="89"/>
      <c r="E15" s="89"/>
      <c r="F15" s="25"/>
      <c r="G15" s="31"/>
      <c r="H15" s="31">
        <v>3</v>
      </c>
      <c r="I15" s="31"/>
      <c r="J15" s="30"/>
      <c r="K15" s="72">
        <v>54</v>
      </c>
      <c r="L15" s="25">
        <v>48</v>
      </c>
      <c r="M15" s="73">
        <v>6</v>
      </c>
      <c r="N15" s="72">
        <v>6</v>
      </c>
      <c r="O15" s="72"/>
      <c r="P15" s="74"/>
      <c r="Q15" s="75"/>
      <c r="R15" s="72"/>
      <c r="S15" s="75">
        <v>6</v>
      </c>
      <c r="T15" s="76"/>
      <c r="U15" s="75"/>
      <c r="V15" s="69"/>
      <c r="W15" s="26"/>
    </row>
    <row r="16" spans="1:23" ht="13.5" customHeight="1" x14ac:dyDescent="0.25">
      <c r="A16" s="90" t="s">
        <v>86</v>
      </c>
      <c r="B16" s="91" t="s">
        <v>87</v>
      </c>
      <c r="C16" s="92"/>
      <c r="D16" s="93"/>
      <c r="E16" s="93"/>
      <c r="F16" s="94"/>
      <c r="G16" s="94"/>
      <c r="H16" s="94">
        <v>3</v>
      </c>
      <c r="I16" s="94"/>
      <c r="J16" s="95"/>
      <c r="K16" s="96">
        <v>40</v>
      </c>
      <c r="L16" s="93">
        <v>36</v>
      </c>
      <c r="M16" s="45">
        <v>6</v>
      </c>
      <c r="N16" s="96">
        <v>6</v>
      </c>
      <c r="O16" s="96"/>
      <c r="P16" s="97"/>
      <c r="Q16" s="33"/>
      <c r="R16" s="96"/>
      <c r="S16" s="33">
        <v>6</v>
      </c>
      <c r="T16" s="36"/>
      <c r="U16" s="98"/>
      <c r="V16" s="99"/>
      <c r="W16" s="26"/>
    </row>
    <row r="17" spans="1:23" ht="18.75" customHeight="1" x14ac:dyDescent="0.25">
      <c r="A17" s="100" t="s">
        <v>88</v>
      </c>
      <c r="B17" s="101" t="s">
        <v>89</v>
      </c>
      <c r="C17" s="47"/>
      <c r="D17" s="45"/>
      <c r="E17" s="45"/>
      <c r="F17" s="48"/>
      <c r="G17" s="48"/>
      <c r="H17" s="48"/>
      <c r="I17" s="48"/>
      <c r="J17" s="49"/>
      <c r="K17" s="45">
        <f>K18+K19+K20+K21+K22+K23+K24+K25+K26+K27+K28+K29+K30+K31</f>
        <v>1128</v>
      </c>
      <c r="L17" s="45">
        <f t="shared" ref="L17:T17" si="2">L18+L19+L20+L21+L22+L23+L24+L25+L26+L27+L28+L29+L30+L31</f>
        <v>942</v>
      </c>
      <c r="M17" s="45">
        <f t="shared" si="2"/>
        <v>178</v>
      </c>
      <c r="N17" s="45">
        <f t="shared" si="2"/>
        <v>98</v>
      </c>
      <c r="O17" s="45">
        <f t="shared" si="2"/>
        <v>80</v>
      </c>
      <c r="P17" s="45">
        <f t="shared" si="2"/>
        <v>0</v>
      </c>
      <c r="Q17" s="45">
        <f t="shared" si="2"/>
        <v>0</v>
      </c>
      <c r="R17" s="45">
        <f t="shared" si="2"/>
        <v>112</v>
      </c>
      <c r="S17" s="45">
        <f t="shared" si="2"/>
        <v>6</v>
      </c>
      <c r="T17" s="45">
        <f t="shared" si="2"/>
        <v>60</v>
      </c>
      <c r="U17" s="102">
        <f>SUM(U18:U27)</f>
        <v>0</v>
      </c>
      <c r="V17" s="54"/>
      <c r="W17" s="26"/>
    </row>
    <row r="18" spans="1:23" ht="17.25" customHeight="1" x14ac:dyDescent="0.25">
      <c r="A18" s="103" t="s">
        <v>90</v>
      </c>
      <c r="B18" s="104" t="s">
        <v>91</v>
      </c>
      <c r="C18" s="60"/>
      <c r="D18" s="61"/>
      <c r="E18" s="62"/>
      <c r="F18" s="61"/>
      <c r="G18" s="61"/>
      <c r="H18" s="61">
        <v>2</v>
      </c>
      <c r="I18" s="61"/>
      <c r="J18" s="105"/>
      <c r="K18" s="64">
        <v>76</v>
      </c>
      <c r="L18" s="61">
        <v>62</v>
      </c>
      <c r="M18" s="65">
        <v>14</v>
      </c>
      <c r="N18" s="64">
        <v>4</v>
      </c>
      <c r="O18" s="64">
        <v>10</v>
      </c>
      <c r="P18" s="66"/>
      <c r="Q18" s="67"/>
      <c r="R18" s="67">
        <v>14</v>
      </c>
      <c r="S18" s="67"/>
      <c r="T18" s="68"/>
      <c r="U18" s="75"/>
      <c r="V18" s="69"/>
      <c r="W18" s="26"/>
    </row>
    <row r="19" spans="1:23" ht="15.75" customHeight="1" x14ac:dyDescent="0.25">
      <c r="A19" s="106" t="s">
        <v>92</v>
      </c>
      <c r="B19" s="107" t="s">
        <v>93</v>
      </c>
      <c r="C19" s="27"/>
      <c r="D19" s="25"/>
      <c r="E19" s="31"/>
      <c r="F19" s="108">
        <v>2</v>
      </c>
      <c r="G19" s="25"/>
      <c r="H19" s="25"/>
      <c r="I19" s="25"/>
      <c r="J19" s="109"/>
      <c r="K19" s="72">
        <v>128</v>
      </c>
      <c r="L19" s="25">
        <v>110</v>
      </c>
      <c r="M19" s="73">
        <v>18</v>
      </c>
      <c r="N19" s="72">
        <v>8</v>
      </c>
      <c r="O19" s="72">
        <v>10</v>
      </c>
      <c r="P19" s="74"/>
      <c r="Q19" s="75"/>
      <c r="R19" s="75">
        <v>18</v>
      </c>
      <c r="S19" s="75"/>
      <c r="T19" s="76"/>
      <c r="U19" s="75"/>
      <c r="V19" s="69"/>
      <c r="W19" s="26"/>
    </row>
    <row r="20" spans="1:23" ht="24.75" customHeight="1" x14ac:dyDescent="0.25">
      <c r="A20" s="106" t="s">
        <v>94</v>
      </c>
      <c r="B20" s="110" t="s">
        <v>95</v>
      </c>
      <c r="C20" s="25"/>
      <c r="D20" s="25"/>
      <c r="E20" s="31"/>
      <c r="F20" s="108">
        <v>2</v>
      </c>
      <c r="G20" s="25"/>
      <c r="H20" s="25"/>
      <c r="I20" s="25"/>
      <c r="J20" s="109"/>
      <c r="K20" s="72">
        <v>94</v>
      </c>
      <c r="L20" s="25">
        <v>80</v>
      </c>
      <c r="M20" s="73">
        <v>14</v>
      </c>
      <c r="N20" s="72">
        <v>4</v>
      </c>
      <c r="O20" s="72">
        <v>10</v>
      </c>
      <c r="P20" s="74"/>
      <c r="Q20" s="75"/>
      <c r="R20" s="75">
        <v>14</v>
      </c>
      <c r="S20" s="75"/>
      <c r="T20" s="76"/>
      <c r="U20" s="75"/>
      <c r="V20" s="69"/>
      <c r="W20" s="26"/>
    </row>
    <row r="21" spans="1:23" ht="13.5" customHeight="1" x14ac:dyDescent="0.25">
      <c r="A21" s="106" t="s">
        <v>96</v>
      </c>
      <c r="B21" s="110" t="s">
        <v>97</v>
      </c>
      <c r="C21" s="25"/>
      <c r="D21" s="25"/>
      <c r="E21" s="31"/>
      <c r="F21" s="108">
        <v>2</v>
      </c>
      <c r="G21" s="25"/>
      <c r="H21" s="25"/>
      <c r="I21" s="25"/>
      <c r="J21" s="105"/>
      <c r="K21" s="72">
        <v>108</v>
      </c>
      <c r="L21" s="25">
        <v>92</v>
      </c>
      <c r="M21" s="73">
        <v>16</v>
      </c>
      <c r="N21" s="72">
        <v>6</v>
      </c>
      <c r="O21" s="72">
        <v>10</v>
      </c>
      <c r="P21" s="74"/>
      <c r="Q21" s="75"/>
      <c r="R21" s="75">
        <v>16</v>
      </c>
      <c r="S21" s="75"/>
      <c r="T21" s="76"/>
      <c r="U21" s="75"/>
      <c r="V21" s="69"/>
      <c r="W21" s="26"/>
    </row>
    <row r="22" spans="1:23" ht="13.5" customHeight="1" x14ac:dyDescent="0.25">
      <c r="A22" s="106" t="s">
        <v>98</v>
      </c>
      <c r="B22" s="111" t="s">
        <v>99</v>
      </c>
      <c r="C22" s="25"/>
      <c r="D22" s="25"/>
      <c r="E22" s="31"/>
      <c r="F22" s="108">
        <v>2</v>
      </c>
      <c r="G22" s="25"/>
      <c r="H22" s="25"/>
      <c r="I22" s="25"/>
      <c r="J22" s="109"/>
      <c r="K22" s="72">
        <v>98</v>
      </c>
      <c r="L22" s="25">
        <v>84</v>
      </c>
      <c r="M22" s="73">
        <v>14</v>
      </c>
      <c r="N22" s="72">
        <v>4</v>
      </c>
      <c r="O22" s="72">
        <v>10</v>
      </c>
      <c r="P22" s="74"/>
      <c r="Q22" s="75"/>
      <c r="R22" s="75">
        <v>14</v>
      </c>
      <c r="S22" s="75"/>
      <c r="T22" s="76"/>
      <c r="U22" s="75"/>
      <c r="V22" s="69"/>
      <c r="W22" s="26"/>
    </row>
    <row r="23" spans="1:23" ht="13.5" customHeight="1" x14ac:dyDescent="0.25">
      <c r="A23" s="106" t="s">
        <v>100</v>
      </c>
      <c r="B23" s="107" t="s">
        <v>101</v>
      </c>
      <c r="C23" s="25"/>
      <c r="D23" s="25"/>
      <c r="E23" s="31"/>
      <c r="F23" s="108">
        <v>2</v>
      </c>
      <c r="G23" s="25"/>
      <c r="H23" s="25"/>
      <c r="I23" s="25"/>
      <c r="J23" s="109"/>
      <c r="K23" s="72">
        <v>118</v>
      </c>
      <c r="L23" s="25">
        <v>100</v>
      </c>
      <c r="M23" s="73">
        <v>18</v>
      </c>
      <c r="N23" s="72">
        <v>8</v>
      </c>
      <c r="O23" s="72">
        <v>10</v>
      </c>
      <c r="P23" s="74"/>
      <c r="Q23" s="75"/>
      <c r="R23" s="75">
        <v>18</v>
      </c>
      <c r="S23" s="75"/>
      <c r="T23" s="76"/>
      <c r="U23" s="75"/>
      <c r="V23" s="69"/>
      <c r="W23" s="26"/>
    </row>
    <row r="24" spans="1:23" ht="13.5" customHeight="1" x14ac:dyDescent="0.25">
      <c r="A24" s="106" t="s">
        <v>102</v>
      </c>
      <c r="B24" s="110" t="s">
        <v>103</v>
      </c>
      <c r="C24" s="25"/>
      <c r="D24" s="25"/>
      <c r="E24" s="31"/>
      <c r="F24" s="108"/>
      <c r="G24" s="25"/>
      <c r="H24" s="25">
        <v>2</v>
      </c>
      <c r="I24" s="25"/>
      <c r="J24" s="109"/>
      <c r="K24" s="72">
        <v>60</v>
      </c>
      <c r="L24" s="25">
        <v>34</v>
      </c>
      <c r="M24" s="73">
        <v>18</v>
      </c>
      <c r="N24" s="72">
        <v>8</v>
      </c>
      <c r="O24" s="72">
        <v>10</v>
      </c>
      <c r="P24" s="74"/>
      <c r="Q24" s="75"/>
      <c r="R24" s="75">
        <v>18</v>
      </c>
      <c r="S24" s="75"/>
      <c r="T24" s="76"/>
      <c r="U24" s="75"/>
      <c r="V24" s="69"/>
      <c r="W24" s="26"/>
    </row>
    <row r="25" spans="1:23" ht="24" customHeight="1" x14ac:dyDescent="0.25">
      <c r="A25" s="106" t="s">
        <v>104</v>
      </c>
      <c r="B25" s="110" t="s">
        <v>105</v>
      </c>
      <c r="C25" s="25"/>
      <c r="D25" s="25"/>
      <c r="E25" s="31"/>
      <c r="F25" s="108"/>
      <c r="G25" s="25"/>
      <c r="H25" s="25">
        <v>4</v>
      </c>
      <c r="I25" s="25"/>
      <c r="J25" s="105"/>
      <c r="K25" s="72">
        <v>80</v>
      </c>
      <c r="L25" s="25">
        <v>70</v>
      </c>
      <c r="M25" s="73">
        <v>10</v>
      </c>
      <c r="N25" s="72"/>
      <c r="O25" s="72">
        <v>10</v>
      </c>
      <c r="P25" s="74"/>
      <c r="Q25" s="75"/>
      <c r="R25" s="75"/>
      <c r="S25" s="75"/>
      <c r="T25" s="76">
        <v>10</v>
      </c>
      <c r="U25" s="75"/>
      <c r="V25" s="69"/>
      <c r="W25" s="26"/>
    </row>
    <row r="26" spans="1:23" ht="18.75" customHeight="1" x14ac:dyDescent="0.25">
      <c r="A26" s="106" t="s">
        <v>106</v>
      </c>
      <c r="B26" s="112" t="s">
        <v>107</v>
      </c>
      <c r="C26" s="25"/>
      <c r="D26" s="25"/>
      <c r="E26" s="31"/>
      <c r="F26" s="108"/>
      <c r="G26" s="25"/>
      <c r="H26" s="25">
        <v>4</v>
      </c>
      <c r="I26" s="25"/>
      <c r="J26" s="109"/>
      <c r="K26" s="72">
        <v>58</v>
      </c>
      <c r="L26" s="25">
        <v>48</v>
      </c>
      <c r="M26" s="73">
        <v>10</v>
      </c>
      <c r="N26" s="72">
        <v>10</v>
      </c>
      <c r="O26" s="72"/>
      <c r="P26" s="74"/>
      <c r="Q26" s="75"/>
      <c r="R26" s="75"/>
      <c r="S26" s="75"/>
      <c r="T26" s="76">
        <v>10</v>
      </c>
      <c r="U26" s="75"/>
      <c r="V26" s="69"/>
      <c r="W26" s="26"/>
    </row>
    <row r="27" spans="1:23" ht="23.25" customHeight="1" x14ac:dyDescent="0.25">
      <c r="A27" s="106" t="s">
        <v>108</v>
      </c>
      <c r="B27" s="110" t="s">
        <v>109</v>
      </c>
      <c r="C27" s="25"/>
      <c r="D27" s="25"/>
      <c r="E27" s="31"/>
      <c r="F27" s="108"/>
      <c r="G27" s="25"/>
      <c r="H27" s="25">
        <v>4</v>
      </c>
      <c r="I27" s="25"/>
      <c r="J27" s="30"/>
      <c r="K27" s="75">
        <v>62</v>
      </c>
      <c r="L27" s="25">
        <v>54</v>
      </c>
      <c r="M27" s="73">
        <v>8</v>
      </c>
      <c r="N27" s="72">
        <v>8</v>
      </c>
      <c r="O27" s="72"/>
      <c r="P27" s="74"/>
      <c r="Q27" s="75"/>
      <c r="R27" s="75"/>
      <c r="S27" s="75"/>
      <c r="T27" s="76">
        <v>8</v>
      </c>
      <c r="U27" s="75"/>
      <c r="V27" s="69"/>
      <c r="W27" s="26"/>
    </row>
    <row r="28" spans="1:23" ht="23.25" customHeight="1" x14ac:dyDescent="0.25">
      <c r="A28" s="113" t="s">
        <v>110</v>
      </c>
      <c r="B28" s="114" t="s">
        <v>111</v>
      </c>
      <c r="C28" s="115"/>
      <c r="D28" s="116"/>
      <c r="E28" s="117"/>
      <c r="F28" s="27"/>
      <c r="G28" s="25"/>
      <c r="H28" s="25">
        <v>4</v>
      </c>
      <c r="I28" s="25"/>
      <c r="J28" s="30"/>
      <c r="K28" s="75">
        <v>54</v>
      </c>
      <c r="L28" s="25">
        <v>48</v>
      </c>
      <c r="M28" s="73">
        <v>6</v>
      </c>
      <c r="N28" s="72">
        <v>6</v>
      </c>
      <c r="O28" s="72"/>
      <c r="P28" s="74"/>
      <c r="Q28" s="75"/>
      <c r="R28" s="75"/>
      <c r="S28" s="75"/>
      <c r="T28" s="76">
        <v>6</v>
      </c>
      <c r="U28" s="98"/>
      <c r="V28" s="99"/>
      <c r="W28" s="26"/>
    </row>
    <row r="29" spans="1:23" ht="30" customHeight="1" x14ac:dyDescent="0.25">
      <c r="A29" s="113" t="s">
        <v>112</v>
      </c>
      <c r="B29" s="118" t="s">
        <v>113</v>
      </c>
      <c r="C29" s="115"/>
      <c r="D29" s="116"/>
      <c r="E29" s="117"/>
      <c r="F29" s="25"/>
      <c r="G29" s="25"/>
      <c r="H29" s="25">
        <v>4</v>
      </c>
      <c r="I29" s="25"/>
      <c r="J29" s="30"/>
      <c r="K29" s="75">
        <v>46</v>
      </c>
      <c r="L29" s="25">
        <v>38</v>
      </c>
      <c r="M29" s="73">
        <v>8</v>
      </c>
      <c r="N29" s="72">
        <v>8</v>
      </c>
      <c r="O29" s="72"/>
      <c r="P29" s="74"/>
      <c r="Q29" s="75"/>
      <c r="R29" s="72"/>
      <c r="S29" s="72"/>
      <c r="T29" s="74">
        <v>8</v>
      </c>
      <c r="U29" s="98"/>
      <c r="V29" s="99"/>
      <c r="W29" s="26"/>
    </row>
    <row r="30" spans="1:23" ht="24" customHeight="1" x14ac:dyDescent="0.25">
      <c r="A30" s="113" t="s">
        <v>114</v>
      </c>
      <c r="B30" s="118" t="s">
        <v>115</v>
      </c>
      <c r="C30" s="115"/>
      <c r="D30" s="116"/>
      <c r="E30" s="117"/>
      <c r="F30" s="25"/>
      <c r="G30" s="25"/>
      <c r="H30" s="25">
        <v>3</v>
      </c>
      <c r="I30" s="25"/>
      <c r="J30" s="30"/>
      <c r="K30" s="75">
        <v>38</v>
      </c>
      <c r="L30" s="25">
        <v>32</v>
      </c>
      <c r="M30" s="73">
        <v>6</v>
      </c>
      <c r="N30" s="72">
        <v>6</v>
      </c>
      <c r="O30" s="72"/>
      <c r="P30" s="74"/>
      <c r="Q30" s="75"/>
      <c r="R30" s="72"/>
      <c r="S30" s="72">
        <v>6</v>
      </c>
      <c r="T30" s="74"/>
      <c r="U30" s="98"/>
      <c r="V30" s="99"/>
      <c r="W30" s="26"/>
    </row>
    <row r="31" spans="1:23" ht="26.25" customHeight="1" x14ac:dyDescent="0.25">
      <c r="A31" s="119" t="s">
        <v>116</v>
      </c>
      <c r="B31" s="120" t="s">
        <v>117</v>
      </c>
      <c r="C31" s="115"/>
      <c r="D31" s="116"/>
      <c r="E31" s="117"/>
      <c r="F31" s="25">
        <v>4</v>
      </c>
      <c r="G31" s="25"/>
      <c r="H31" s="25"/>
      <c r="I31" s="25"/>
      <c r="J31" s="30"/>
      <c r="K31" s="75">
        <v>108</v>
      </c>
      <c r="L31" s="25">
        <v>90</v>
      </c>
      <c r="M31" s="73">
        <v>18</v>
      </c>
      <c r="N31" s="72">
        <v>18</v>
      </c>
      <c r="O31" s="72"/>
      <c r="P31" s="74"/>
      <c r="Q31" s="75"/>
      <c r="R31" s="72"/>
      <c r="S31" s="72"/>
      <c r="T31" s="74">
        <v>18</v>
      </c>
      <c r="U31" s="98"/>
      <c r="V31" s="99"/>
      <c r="W31" s="26"/>
    </row>
    <row r="32" spans="1:23" ht="13.5" customHeight="1" x14ac:dyDescent="0.25">
      <c r="A32" s="121" t="s">
        <v>118</v>
      </c>
      <c r="B32" s="122" t="s">
        <v>119</v>
      </c>
      <c r="C32" s="47"/>
      <c r="D32" s="45"/>
      <c r="E32" s="48"/>
      <c r="F32" s="45"/>
      <c r="G32" s="45"/>
      <c r="H32" s="45"/>
      <c r="I32" s="45"/>
      <c r="J32" s="49"/>
      <c r="K32" s="47">
        <f>K33+K38+K43+K48</f>
        <v>2486</v>
      </c>
      <c r="L32" s="47">
        <f t="shared" ref="L32:T32" si="3">L33+L38+L43+L48</f>
        <v>1026</v>
      </c>
      <c r="M32" s="47">
        <f t="shared" si="3"/>
        <v>396</v>
      </c>
      <c r="N32" s="47">
        <f t="shared" si="3"/>
        <v>108</v>
      </c>
      <c r="O32" s="47">
        <f t="shared" si="3"/>
        <v>248</v>
      </c>
      <c r="P32" s="47">
        <f t="shared" si="3"/>
        <v>40</v>
      </c>
      <c r="Q32" s="47">
        <f t="shared" si="3"/>
        <v>412</v>
      </c>
      <c r="R32" s="47">
        <f t="shared" si="3"/>
        <v>156</v>
      </c>
      <c r="S32" s="47">
        <f t="shared" si="3"/>
        <v>520</v>
      </c>
      <c r="T32" s="47">
        <f t="shared" si="3"/>
        <v>424</v>
      </c>
      <c r="U32" s="102" t="e">
        <f>SUM(U33+U38+U43+#REF!+U48)</f>
        <v>#REF!</v>
      </c>
      <c r="V32" s="54" t="e">
        <f>V33+V38+V43+#REF!+V48</f>
        <v>#REF!</v>
      </c>
      <c r="W32" s="26"/>
    </row>
    <row r="33" spans="1:23" ht="33" customHeight="1" x14ac:dyDescent="0.25">
      <c r="A33" s="100" t="s">
        <v>120</v>
      </c>
      <c r="B33" s="123" t="s">
        <v>121</v>
      </c>
      <c r="C33" s="47"/>
      <c r="D33" s="45"/>
      <c r="E33" s="48"/>
      <c r="F33" s="45" t="s">
        <v>122</v>
      </c>
      <c r="G33" s="45"/>
      <c r="H33" s="45"/>
      <c r="I33" s="45"/>
      <c r="J33" s="49"/>
      <c r="K33" s="47">
        <f>K34+K35+K36+K37</f>
        <v>614</v>
      </c>
      <c r="L33" s="47">
        <f t="shared" ref="L33:T33" si="4">L34+L35+L36</f>
        <v>246</v>
      </c>
      <c r="M33" s="47">
        <f t="shared" si="4"/>
        <v>68</v>
      </c>
      <c r="N33" s="47">
        <f t="shared" si="4"/>
        <v>18</v>
      </c>
      <c r="O33" s="47">
        <f t="shared" si="4"/>
        <v>30</v>
      </c>
      <c r="P33" s="49">
        <f t="shared" si="4"/>
        <v>20</v>
      </c>
      <c r="Q33" s="47">
        <f t="shared" si="4"/>
        <v>0</v>
      </c>
      <c r="R33" s="47">
        <f t="shared" si="4"/>
        <v>156</v>
      </c>
      <c r="S33" s="47">
        <f t="shared" si="4"/>
        <v>200</v>
      </c>
      <c r="T33" s="124">
        <f t="shared" si="4"/>
        <v>0</v>
      </c>
      <c r="U33" s="102">
        <f>SUM(U34:U36)</f>
        <v>0</v>
      </c>
      <c r="V33" s="54"/>
      <c r="W33" s="26"/>
    </row>
    <row r="34" spans="1:23" ht="39.75" customHeight="1" x14ac:dyDescent="0.25">
      <c r="A34" s="103" t="s">
        <v>123</v>
      </c>
      <c r="B34" s="125" t="s">
        <v>124</v>
      </c>
      <c r="C34" s="60"/>
      <c r="D34" s="61"/>
      <c r="E34" s="62"/>
      <c r="F34" s="61">
        <v>3</v>
      </c>
      <c r="G34" s="61"/>
      <c r="H34" s="61"/>
      <c r="I34" s="61"/>
      <c r="J34" s="63"/>
      <c r="K34" s="67">
        <v>170</v>
      </c>
      <c r="L34" s="61">
        <v>140</v>
      </c>
      <c r="M34" s="65">
        <v>30</v>
      </c>
      <c r="N34" s="64">
        <v>10</v>
      </c>
      <c r="O34" s="64">
        <v>20</v>
      </c>
      <c r="P34" s="66"/>
      <c r="Q34" s="64"/>
      <c r="R34" s="67">
        <v>12</v>
      </c>
      <c r="S34" s="67">
        <v>18</v>
      </c>
      <c r="T34" s="68"/>
      <c r="U34" s="75"/>
      <c r="V34" s="69"/>
    </row>
    <row r="35" spans="1:23" ht="25.5" customHeight="1" x14ac:dyDescent="0.25">
      <c r="A35" s="106" t="s">
        <v>125</v>
      </c>
      <c r="B35" s="126" t="s">
        <v>126</v>
      </c>
      <c r="C35" s="27"/>
      <c r="D35" s="25"/>
      <c r="E35" s="31"/>
      <c r="F35" s="25">
        <v>3</v>
      </c>
      <c r="G35" s="25"/>
      <c r="H35" s="25"/>
      <c r="I35" s="25"/>
      <c r="J35" s="30"/>
      <c r="K35" s="75">
        <v>144</v>
      </c>
      <c r="L35" s="25">
        <v>106</v>
      </c>
      <c r="M35" s="73">
        <v>38</v>
      </c>
      <c r="N35" s="72">
        <v>8</v>
      </c>
      <c r="O35" s="72">
        <v>10</v>
      </c>
      <c r="P35" s="74">
        <v>20</v>
      </c>
      <c r="Q35" s="72"/>
      <c r="R35" s="75"/>
      <c r="S35" s="75">
        <v>38</v>
      </c>
      <c r="T35" s="76"/>
      <c r="U35" s="75"/>
      <c r="V35" s="75"/>
    </row>
    <row r="36" spans="1:23" ht="21" customHeight="1" x14ac:dyDescent="0.25">
      <c r="A36" s="106" t="s">
        <v>127</v>
      </c>
      <c r="B36" s="127" t="s">
        <v>30</v>
      </c>
      <c r="C36" s="27"/>
      <c r="D36" s="72"/>
      <c r="E36" s="128"/>
      <c r="F36" s="72"/>
      <c r="G36" s="72"/>
      <c r="H36" s="72">
        <v>3</v>
      </c>
      <c r="I36" s="72"/>
      <c r="J36" s="30"/>
      <c r="K36" s="28">
        <v>288</v>
      </c>
      <c r="L36" s="129"/>
      <c r="M36" s="73"/>
      <c r="N36" s="72"/>
      <c r="O36" s="72"/>
      <c r="P36" s="74"/>
      <c r="Q36" s="72"/>
      <c r="R36" s="27">
        <v>144</v>
      </c>
      <c r="S36" s="27">
        <v>144</v>
      </c>
      <c r="T36" s="130"/>
      <c r="U36" s="131"/>
      <c r="V36" s="131"/>
    </row>
    <row r="37" spans="1:23" ht="13.5" customHeight="1" x14ac:dyDescent="0.25">
      <c r="A37" s="132"/>
      <c r="B37" s="133" t="s">
        <v>128</v>
      </c>
      <c r="C37" s="92"/>
      <c r="D37" s="96"/>
      <c r="E37" s="134"/>
      <c r="F37" s="96">
        <v>3</v>
      </c>
      <c r="G37" s="96"/>
      <c r="H37" s="96"/>
      <c r="I37" s="96"/>
      <c r="J37" s="95"/>
      <c r="K37" s="135">
        <v>12</v>
      </c>
      <c r="L37" s="136"/>
      <c r="M37" s="47"/>
      <c r="N37" s="33"/>
      <c r="O37" s="33"/>
      <c r="P37" s="35"/>
      <c r="Q37" s="137"/>
      <c r="R37" s="92"/>
      <c r="S37" s="92"/>
      <c r="T37" s="138"/>
      <c r="U37" s="139"/>
      <c r="V37" s="139"/>
    </row>
    <row r="38" spans="1:23" ht="23.25" customHeight="1" x14ac:dyDescent="0.25">
      <c r="A38" s="140" t="s">
        <v>129</v>
      </c>
      <c r="B38" s="141" t="s">
        <v>130</v>
      </c>
      <c r="C38" s="47"/>
      <c r="D38" s="45"/>
      <c r="E38" s="48"/>
      <c r="F38" s="45" t="s">
        <v>122</v>
      </c>
      <c r="G38" s="45"/>
      <c r="H38" s="45"/>
      <c r="I38" s="45"/>
      <c r="J38" s="49"/>
      <c r="K38" s="47">
        <f>K39+K40+K41+K42</f>
        <v>568</v>
      </c>
      <c r="L38" s="47">
        <f t="shared" ref="L38:T43" si="5">L39+L40+L41+L42</f>
        <v>336</v>
      </c>
      <c r="M38" s="47">
        <f t="shared" si="5"/>
        <v>68</v>
      </c>
      <c r="N38" s="47">
        <f t="shared" si="5"/>
        <v>28</v>
      </c>
      <c r="O38" s="47">
        <f t="shared" si="5"/>
        <v>40</v>
      </c>
      <c r="P38" s="142">
        <f t="shared" si="5"/>
        <v>0</v>
      </c>
      <c r="Q38" s="47">
        <f t="shared" si="5"/>
        <v>0</v>
      </c>
      <c r="R38" s="47">
        <f t="shared" si="5"/>
        <v>0</v>
      </c>
      <c r="S38" s="47">
        <f t="shared" si="5"/>
        <v>0</v>
      </c>
      <c r="T38" s="124">
        <f t="shared" si="5"/>
        <v>320</v>
      </c>
      <c r="U38" s="102">
        <f>SUM(U39:U41)</f>
        <v>0</v>
      </c>
      <c r="V38" s="143"/>
    </row>
    <row r="39" spans="1:23" ht="30.5" customHeight="1" x14ac:dyDescent="0.25">
      <c r="A39" s="103" t="s">
        <v>131</v>
      </c>
      <c r="B39" s="468" t="s">
        <v>257</v>
      </c>
      <c r="C39" s="60"/>
      <c r="D39" s="61"/>
      <c r="E39" s="62"/>
      <c r="F39" s="61">
        <v>4</v>
      </c>
      <c r="G39" s="61"/>
      <c r="H39" s="61"/>
      <c r="I39" s="61"/>
      <c r="J39" s="63"/>
      <c r="K39" s="67">
        <v>178</v>
      </c>
      <c r="L39" s="61">
        <v>148</v>
      </c>
      <c r="M39" s="65">
        <v>30</v>
      </c>
      <c r="N39" s="64">
        <v>10</v>
      </c>
      <c r="O39" s="64">
        <v>20</v>
      </c>
      <c r="P39" s="66"/>
      <c r="Q39" s="64"/>
      <c r="R39" s="67"/>
      <c r="S39" s="67"/>
      <c r="T39" s="67">
        <v>30</v>
      </c>
      <c r="U39" s="75"/>
      <c r="V39" s="75"/>
    </row>
    <row r="40" spans="1:23" ht="40.5" customHeight="1" x14ac:dyDescent="0.25">
      <c r="A40" s="103" t="s">
        <v>133</v>
      </c>
      <c r="B40" s="127" t="s">
        <v>134</v>
      </c>
      <c r="C40" s="27"/>
      <c r="D40" s="25"/>
      <c r="E40" s="31"/>
      <c r="F40" s="25">
        <v>4</v>
      </c>
      <c r="G40" s="25"/>
      <c r="H40" s="25"/>
      <c r="I40" s="25"/>
      <c r="J40" s="30"/>
      <c r="K40" s="75">
        <v>126</v>
      </c>
      <c r="L40" s="25">
        <v>188</v>
      </c>
      <c r="M40" s="73">
        <v>38</v>
      </c>
      <c r="N40" s="72">
        <v>18</v>
      </c>
      <c r="O40" s="72">
        <v>20</v>
      </c>
      <c r="P40" s="74"/>
      <c r="Q40" s="72"/>
      <c r="R40" s="75"/>
      <c r="S40" s="75"/>
      <c r="T40" s="75">
        <v>38</v>
      </c>
      <c r="U40" s="75"/>
      <c r="V40" s="75"/>
    </row>
    <row r="41" spans="1:23" ht="13.5" customHeight="1" x14ac:dyDescent="0.25">
      <c r="A41" s="106" t="s">
        <v>135</v>
      </c>
      <c r="B41" s="144" t="s">
        <v>30</v>
      </c>
      <c r="C41" s="27"/>
      <c r="D41" s="72"/>
      <c r="E41" s="128"/>
      <c r="F41" s="72"/>
      <c r="G41" s="72"/>
      <c r="H41" s="72">
        <v>4</v>
      </c>
      <c r="I41" s="72"/>
      <c r="J41" s="74"/>
      <c r="K41" s="108">
        <v>252</v>
      </c>
      <c r="L41" s="131"/>
      <c r="M41" s="73"/>
      <c r="N41" s="72"/>
      <c r="O41" s="72"/>
      <c r="P41" s="74"/>
      <c r="Q41" s="72"/>
      <c r="R41" s="27"/>
      <c r="S41" s="27"/>
      <c r="T41" s="27">
        <v>252</v>
      </c>
      <c r="U41" s="146"/>
      <c r="V41" s="131"/>
    </row>
    <row r="42" spans="1:23" ht="13.5" customHeight="1" x14ac:dyDescent="0.25">
      <c r="A42" s="132"/>
      <c r="B42" s="147" t="s">
        <v>128</v>
      </c>
      <c r="C42" s="92"/>
      <c r="D42" s="96"/>
      <c r="E42" s="134"/>
      <c r="F42" s="96">
        <v>4</v>
      </c>
      <c r="G42" s="96"/>
      <c r="H42" s="96"/>
      <c r="I42" s="96"/>
      <c r="J42" s="97"/>
      <c r="K42" s="92">
        <v>12</v>
      </c>
      <c r="L42" s="136"/>
      <c r="M42" s="47"/>
      <c r="N42" s="33"/>
      <c r="O42" s="33"/>
      <c r="P42" s="35"/>
      <c r="Q42" s="137"/>
      <c r="R42" s="92"/>
      <c r="S42" s="92"/>
      <c r="T42" s="138"/>
      <c r="U42" s="148"/>
      <c r="V42" s="139"/>
    </row>
    <row r="43" spans="1:23" ht="13.5" customHeight="1" x14ac:dyDescent="0.25">
      <c r="A43" s="140" t="s">
        <v>136</v>
      </c>
      <c r="B43" s="141" t="s">
        <v>137</v>
      </c>
      <c r="C43" s="47"/>
      <c r="D43" s="45"/>
      <c r="E43" s="48"/>
      <c r="F43" s="45" t="s">
        <v>122</v>
      </c>
      <c r="G43" s="45"/>
      <c r="H43" s="45"/>
      <c r="I43" s="45"/>
      <c r="J43" s="49"/>
      <c r="K43" s="47">
        <f>K44+K45+K46+K47</f>
        <v>718</v>
      </c>
      <c r="L43" s="47">
        <f t="shared" si="5"/>
        <v>282</v>
      </c>
      <c r="M43" s="47">
        <f t="shared" si="5"/>
        <v>100</v>
      </c>
      <c r="N43" s="47">
        <f t="shared" si="5"/>
        <v>30</v>
      </c>
      <c r="O43" s="47">
        <f t="shared" si="5"/>
        <v>50</v>
      </c>
      <c r="P43" s="47">
        <f t="shared" si="5"/>
        <v>20</v>
      </c>
      <c r="Q43" s="47">
        <f t="shared" si="5"/>
        <v>0</v>
      </c>
      <c r="R43" s="47">
        <f t="shared" si="5"/>
        <v>0</v>
      </c>
      <c r="S43" s="47">
        <f t="shared" si="5"/>
        <v>320</v>
      </c>
      <c r="T43" s="47">
        <f t="shared" si="5"/>
        <v>104</v>
      </c>
      <c r="U43" s="149">
        <f>SUM(U44:U46)</f>
        <v>0</v>
      </c>
      <c r="V43" s="143"/>
    </row>
    <row r="44" spans="1:23" ht="23.25" customHeight="1" x14ac:dyDescent="0.25">
      <c r="A44" s="103" t="s">
        <v>138</v>
      </c>
      <c r="B44" s="150" t="s">
        <v>139</v>
      </c>
      <c r="C44" s="60"/>
      <c r="D44" s="61"/>
      <c r="E44" s="62"/>
      <c r="F44" s="61">
        <v>4</v>
      </c>
      <c r="G44" s="61"/>
      <c r="H44" s="61"/>
      <c r="I44" s="61"/>
      <c r="J44" s="63"/>
      <c r="K44" s="67">
        <v>232</v>
      </c>
      <c r="L44" s="61">
        <v>170</v>
      </c>
      <c r="M44" s="65">
        <v>62</v>
      </c>
      <c r="N44" s="64">
        <v>22</v>
      </c>
      <c r="O44" s="64">
        <v>40</v>
      </c>
      <c r="P44" s="66"/>
      <c r="Q44" s="64"/>
      <c r="R44" s="67"/>
      <c r="S44" s="67">
        <v>30</v>
      </c>
      <c r="T44" s="68">
        <v>32</v>
      </c>
      <c r="U44" s="69" t="s">
        <v>140</v>
      </c>
      <c r="V44" s="75"/>
    </row>
    <row r="45" spans="1:23" ht="23.25" customHeight="1" x14ac:dyDescent="0.25">
      <c r="A45" s="103" t="s">
        <v>141</v>
      </c>
      <c r="B45" s="150" t="s">
        <v>142</v>
      </c>
      <c r="C45" s="60"/>
      <c r="D45" s="61"/>
      <c r="E45" s="62"/>
      <c r="F45" s="61">
        <v>3</v>
      </c>
      <c r="G45" s="61"/>
      <c r="H45" s="61"/>
      <c r="I45" s="61"/>
      <c r="J45" s="63"/>
      <c r="K45" s="151">
        <v>150</v>
      </c>
      <c r="L45" s="61">
        <v>112</v>
      </c>
      <c r="M45" s="65">
        <v>38</v>
      </c>
      <c r="N45" s="64">
        <v>8</v>
      </c>
      <c r="O45" s="64">
        <v>10</v>
      </c>
      <c r="P45" s="66">
        <v>20</v>
      </c>
      <c r="Q45" s="64"/>
      <c r="R45" s="67"/>
      <c r="S45" s="67">
        <v>38</v>
      </c>
      <c r="T45" s="68"/>
      <c r="U45" s="69"/>
      <c r="V45" s="75"/>
    </row>
    <row r="46" spans="1:23" ht="13.5" customHeight="1" x14ac:dyDescent="0.25">
      <c r="A46" s="106" t="s">
        <v>143</v>
      </c>
      <c r="B46" s="152" t="s">
        <v>30</v>
      </c>
      <c r="C46" s="27"/>
      <c r="D46" s="72"/>
      <c r="E46" s="128"/>
      <c r="F46" s="72"/>
      <c r="G46" s="72"/>
      <c r="H46" s="72">
        <v>4</v>
      </c>
      <c r="I46" s="72"/>
      <c r="J46" s="74"/>
      <c r="K46" s="28">
        <v>324</v>
      </c>
      <c r="L46" s="129"/>
      <c r="M46" s="73"/>
      <c r="N46" s="72"/>
      <c r="O46" s="72"/>
      <c r="P46" s="74"/>
      <c r="Q46" s="72"/>
      <c r="R46" s="75"/>
      <c r="S46" s="75">
        <v>252</v>
      </c>
      <c r="T46" s="145">
        <v>72</v>
      </c>
      <c r="U46" s="131"/>
      <c r="V46" s="131"/>
    </row>
    <row r="47" spans="1:23" ht="13.5" customHeight="1" x14ac:dyDescent="0.25">
      <c r="A47" s="132"/>
      <c r="B47" s="153" t="s">
        <v>128</v>
      </c>
      <c r="C47" s="92"/>
      <c r="D47" s="96"/>
      <c r="E47" s="134"/>
      <c r="F47" s="96">
        <v>4</v>
      </c>
      <c r="G47" s="96"/>
      <c r="H47" s="96"/>
      <c r="I47" s="96"/>
      <c r="J47" s="97"/>
      <c r="K47" s="135">
        <v>12</v>
      </c>
      <c r="L47" s="136"/>
      <c r="M47" s="47"/>
      <c r="N47" s="33"/>
      <c r="O47" s="33"/>
      <c r="P47" s="35"/>
      <c r="Q47" s="137"/>
      <c r="R47" s="33"/>
      <c r="S47" s="33"/>
      <c r="T47" s="138"/>
      <c r="U47" s="139"/>
      <c r="V47" s="139"/>
    </row>
    <row r="48" spans="1:23" ht="23.25" customHeight="1" x14ac:dyDescent="0.25">
      <c r="A48" s="140" t="s">
        <v>144</v>
      </c>
      <c r="B48" s="154" t="s">
        <v>145</v>
      </c>
      <c r="C48" s="45"/>
      <c r="D48" s="45"/>
      <c r="E48" s="48"/>
      <c r="F48" s="155" t="s">
        <v>122</v>
      </c>
      <c r="G48" s="45"/>
      <c r="H48" s="45"/>
      <c r="I48" s="45"/>
      <c r="J48" s="49" t="s">
        <v>122</v>
      </c>
      <c r="K48" s="47">
        <f>K49+K50+K51+K52</f>
        <v>586</v>
      </c>
      <c r="L48" s="47">
        <f t="shared" ref="L48:T48" si="6">L49+L50+L51</f>
        <v>162</v>
      </c>
      <c r="M48" s="47">
        <f t="shared" si="6"/>
        <v>160</v>
      </c>
      <c r="N48" s="47">
        <f t="shared" si="6"/>
        <v>32</v>
      </c>
      <c r="O48" s="47">
        <f t="shared" si="6"/>
        <v>128</v>
      </c>
      <c r="P48" s="156">
        <f t="shared" si="6"/>
        <v>0</v>
      </c>
      <c r="Q48" s="157">
        <f t="shared" si="6"/>
        <v>412</v>
      </c>
      <c r="R48" s="47">
        <f t="shared" si="6"/>
        <v>0</v>
      </c>
      <c r="S48" s="47">
        <f t="shared" si="6"/>
        <v>0</v>
      </c>
      <c r="T48" s="124">
        <f t="shared" si="6"/>
        <v>0</v>
      </c>
      <c r="U48" s="149">
        <f>SUM(U49:U51)</f>
        <v>0</v>
      </c>
      <c r="V48" s="143"/>
    </row>
    <row r="49" spans="1:23" ht="36.75" customHeight="1" x14ac:dyDescent="0.25">
      <c r="A49" s="103" t="s">
        <v>146</v>
      </c>
      <c r="B49" s="158" t="s">
        <v>147</v>
      </c>
      <c r="C49" s="61"/>
      <c r="D49" s="61"/>
      <c r="E49" s="62"/>
      <c r="F49" s="159"/>
      <c r="G49" s="61">
        <v>1</v>
      </c>
      <c r="H49" s="61"/>
      <c r="I49" s="61"/>
      <c r="J49" s="63"/>
      <c r="K49" s="67">
        <v>214</v>
      </c>
      <c r="L49" s="61">
        <v>162</v>
      </c>
      <c r="M49" s="65">
        <v>52</v>
      </c>
      <c r="N49" s="64">
        <v>32</v>
      </c>
      <c r="O49" s="64">
        <v>20</v>
      </c>
      <c r="P49" s="66"/>
      <c r="Q49" s="64">
        <v>52</v>
      </c>
      <c r="R49" s="67"/>
      <c r="S49" s="151"/>
      <c r="T49" s="160"/>
      <c r="U49" s="69"/>
      <c r="V49" s="75"/>
    </row>
    <row r="50" spans="1:23" ht="13.5" customHeight="1" x14ac:dyDescent="0.25">
      <c r="A50" s="106" t="s">
        <v>148</v>
      </c>
      <c r="B50" s="161" t="s">
        <v>29</v>
      </c>
      <c r="C50" s="25"/>
      <c r="D50" s="339"/>
      <c r="E50" s="340"/>
      <c r="F50" s="162"/>
      <c r="G50" s="72">
        <v>1</v>
      </c>
      <c r="H50" s="72"/>
      <c r="I50" s="72"/>
      <c r="J50" s="30"/>
      <c r="K50" s="27">
        <v>108</v>
      </c>
      <c r="L50" s="131"/>
      <c r="M50" s="73">
        <v>108</v>
      </c>
      <c r="N50" s="72"/>
      <c r="O50" s="72">
        <v>108</v>
      </c>
      <c r="P50" s="74"/>
      <c r="Q50" s="72">
        <v>108</v>
      </c>
      <c r="R50" s="27"/>
      <c r="S50" s="28"/>
      <c r="T50" s="130"/>
      <c r="U50" s="131" t="s">
        <v>149</v>
      </c>
      <c r="V50" s="131" t="s">
        <v>149</v>
      </c>
    </row>
    <row r="51" spans="1:23" ht="13.5" customHeight="1" x14ac:dyDescent="0.25">
      <c r="A51" s="106" t="s">
        <v>150</v>
      </c>
      <c r="B51" s="152" t="s">
        <v>151</v>
      </c>
      <c r="C51" s="79"/>
      <c r="D51" s="82"/>
      <c r="E51" s="163"/>
      <c r="F51" s="164"/>
      <c r="G51" s="82">
        <v>1</v>
      </c>
      <c r="H51" s="82"/>
      <c r="I51" s="82"/>
      <c r="J51" s="81"/>
      <c r="K51" s="165">
        <v>252</v>
      </c>
      <c r="L51" s="166"/>
      <c r="M51" s="83"/>
      <c r="N51" s="82"/>
      <c r="O51" s="82"/>
      <c r="P51" s="84"/>
      <c r="Q51" s="82">
        <v>252</v>
      </c>
      <c r="R51" s="78"/>
      <c r="S51" s="165"/>
      <c r="T51" s="130"/>
      <c r="U51" s="139"/>
      <c r="V51" s="139"/>
    </row>
    <row r="52" spans="1:23" ht="13.5" customHeight="1" x14ac:dyDescent="0.25">
      <c r="A52" s="167"/>
      <c r="B52" s="168" t="s">
        <v>128</v>
      </c>
      <c r="C52" s="88"/>
      <c r="D52" s="169"/>
      <c r="E52" s="170"/>
      <c r="F52" s="137">
        <v>1</v>
      </c>
      <c r="G52" s="169"/>
      <c r="H52" s="169"/>
      <c r="I52" s="169"/>
      <c r="J52" s="171"/>
      <c r="K52" s="172">
        <v>12</v>
      </c>
      <c r="L52" s="173"/>
      <c r="M52" s="174"/>
      <c r="N52" s="169"/>
      <c r="O52" s="169"/>
      <c r="P52" s="170"/>
      <c r="Q52" s="137"/>
      <c r="R52" s="88"/>
      <c r="S52" s="88"/>
      <c r="T52" s="175"/>
      <c r="U52" s="148"/>
      <c r="V52" s="148"/>
    </row>
    <row r="53" spans="1:23" ht="13.5" customHeight="1" x14ac:dyDescent="0.25">
      <c r="A53" s="132" t="s">
        <v>152</v>
      </c>
      <c r="B53" s="153" t="s">
        <v>153</v>
      </c>
      <c r="C53" s="92"/>
      <c r="D53" s="96"/>
      <c r="E53" s="134"/>
      <c r="F53" s="176"/>
      <c r="G53" s="96"/>
      <c r="H53" s="96"/>
      <c r="I53" s="96"/>
      <c r="J53" s="95"/>
      <c r="K53" s="135">
        <v>144</v>
      </c>
      <c r="L53" s="177"/>
      <c r="M53" s="45"/>
      <c r="N53" s="96"/>
      <c r="O53" s="96"/>
      <c r="P53" s="134"/>
      <c r="Q53" s="178"/>
      <c r="R53" s="92"/>
      <c r="S53" s="92"/>
      <c r="T53" s="138">
        <v>144</v>
      </c>
      <c r="U53" s="179"/>
      <c r="V53" s="179"/>
    </row>
    <row r="54" spans="1:23" ht="13.5" customHeight="1" x14ac:dyDescent="0.25">
      <c r="A54" s="180" t="s">
        <v>154</v>
      </c>
      <c r="B54" s="181" t="s">
        <v>155</v>
      </c>
      <c r="C54" s="182"/>
      <c r="D54" s="183"/>
      <c r="E54" s="184"/>
      <c r="F54" s="185"/>
      <c r="G54" s="183"/>
      <c r="H54" s="183"/>
      <c r="I54" s="183"/>
      <c r="J54" s="186"/>
      <c r="K54" s="182">
        <v>216</v>
      </c>
      <c r="L54" s="187"/>
      <c r="M54" s="188"/>
      <c r="N54" s="183"/>
      <c r="O54" s="183"/>
      <c r="P54" s="184"/>
      <c r="Q54" s="189"/>
      <c r="R54" s="190"/>
      <c r="S54" s="190"/>
      <c r="T54" s="191"/>
      <c r="U54" s="148"/>
      <c r="V54" s="148"/>
      <c r="W54" s="26"/>
    </row>
    <row r="55" spans="1:23" ht="13.5" customHeight="1" x14ac:dyDescent="0.25">
      <c r="A55" s="64"/>
      <c r="B55" s="192"/>
      <c r="C55" s="61"/>
      <c r="D55" s="64"/>
      <c r="E55" s="64"/>
      <c r="F55" s="64"/>
      <c r="G55" s="64"/>
      <c r="H55" s="64"/>
      <c r="I55" s="64"/>
      <c r="J55" s="61"/>
      <c r="K55" s="61"/>
      <c r="L55" s="193"/>
      <c r="M55" s="194"/>
      <c r="N55" s="194"/>
      <c r="O55" s="194"/>
      <c r="P55" s="194"/>
      <c r="Q55" s="194"/>
      <c r="R55" s="195"/>
      <c r="S55" s="195"/>
      <c r="T55" s="196"/>
      <c r="U55" s="148"/>
      <c r="V55" s="139"/>
    </row>
    <row r="56" spans="1:23" ht="13.5" customHeight="1" x14ac:dyDescent="0.25">
      <c r="A56" s="197" t="s">
        <v>156</v>
      </c>
      <c r="B56" s="198" t="s">
        <v>157</v>
      </c>
      <c r="C56" s="61"/>
      <c r="D56" s="61"/>
      <c r="E56" s="61"/>
      <c r="F56" s="61"/>
      <c r="G56" s="61"/>
      <c r="H56" s="61"/>
      <c r="I56" s="61"/>
      <c r="J56" s="61"/>
      <c r="K56" s="64"/>
      <c r="L56" s="61"/>
      <c r="M56" s="341" t="s">
        <v>158</v>
      </c>
      <c r="N56" s="343" t="s">
        <v>159</v>
      </c>
      <c r="O56" s="344"/>
      <c r="P56" s="345"/>
      <c r="Q56" s="199"/>
      <c r="R56" s="200">
        <v>5</v>
      </c>
      <c r="S56" s="200">
        <v>4</v>
      </c>
      <c r="T56" s="201">
        <v>2</v>
      </c>
      <c r="U56" s="202"/>
      <c r="V56" s="72"/>
    </row>
    <row r="57" spans="1:23" ht="18.75" customHeight="1" x14ac:dyDescent="0.25">
      <c r="A57" s="203" t="s">
        <v>160</v>
      </c>
      <c r="B57" s="198" t="s">
        <v>161</v>
      </c>
      <c r="C57" s="25"/>
      <c r="D57" s="25"/>
      <c r="E57" s="25"/>
      <c r="F57" s="25"/>
      <c r="G57" s="25"/>
      <c r="H57" s="25"/>
      <c r="I57" s="25"/>
      <c r="J57" s="25"/>
      <c r="K57" s="72"/>
      <c r="L57" s="204"/>
      <c r="M57" s="341"/>
      <c r="N57" s="346" t="s">
        <v>162</v>
      </c>
      <c r="O57" s="347"/>
      <c r="P57" s="348"/>
      <c r="Q57" s="205">
        <v>3</v>
      </c>
      <c r="R57" s="205">
        <v>4</v>
      </c>
      <c r="S57" s="205">
        <v>7</v>
      </c>
      <c r="T57" s="206">
        <v>6</v>
      </c>
      <c r="U57" s="207"/>
      <c r="V57" s="72"/>
    </row>
    <row r="58" spans="1:23" ht="16.5" customHeight="1" x14ac:dyDescent="0.25">
      <c r="A58" s="208">
        <v>216</v>
      </c>
      <c r="B58" s="209" t="s">
        <v>163</v>
      </c>
      <c r="C58" s="25"/>
      <c r="D58" s="25"/>
      <c r="E58" s="25"/>
      <c r="F58" s="25"/>
      <c r="G58" s="25"/>
      <c r="H58" s="25"/>
      <c r="I58" s="25"/>
      <c r="J58" s="25"/>
      <c r="K58" s="72"/>
      <c r="L58" s="204"/>
      <c r="M58" s="341"/>
      <c r="N58" s="349" t="s">
        <v>164</v>
      </c>
      <c r="O58" s="350"/>
      <c r="P58" s="351"/>
      <c r="Q58" s="210"/>
      <c r="R58" s="210">
        <v>2</v>
      </c>
      <c r="S58" s="210"/>
      <c r="T58" s="211"/>
      <c r="U58" s="212"/>
      <c r="V58" s="128"/>
      <c r="W58" s="213"/>
    </row>
    <row r="59" spans="1:23" ht="13.5" customHeight="1" x14ac:dyDescent="0.25">
      <c r="A59" s="208">
        <v>1296</v>
      </c>
      <c r="B59" s="209" t="s">
        <v>165</v>
      </c>
      <c r="C59" s="25"/>
      <c r="D59" s="25"/>
      <c r="E59" s="25"/>
      <c r="F59" s="25"/>
      <c r="G59" s="25"/>
      <c r="H59" s="25"/>
      <c r="I59" s="25"/>
      <c r="J59" s="25"/>
      <c r="K59" s="72"/>
      <c r="L59" s="25"/>
      <c r="M59" s="341"/>
      <c r="N59" s="352" t="s">
        <v>122</v>
      </c>
      <c r="O59" s="353"/>
      <c r="P59" s="354"/>
      <c r="Q59" s="358">
        <v>1</v>
      </c>
      <c r="R59" s="358"/>
      <c r="S59" s="358">
        <v>2</v>
      </c>
      <c r="T59" s="360">
        <v>1</v>
      </c>
      <c r="U59" s="214"/>
      <c r="V59" s="72"/>
    </row>
    <row r="60" spans="1:23" ht="13.5" customHeight="1" x14ac:dyDescent="0.25">
      <c r="A60" s="215">
        <v>4464</v>
      </c>
      <c r="B60" s="216" t="s">
        <v>166</v>
      </c>
      <c r="C60" s="79"/>
      <c r="D60" s="79"/>
      <c r="E60" s="79"/>
      <c r="F60" s="79"/>
      <c r="G60" s="79"/>
      <c r="H60" s="79"/>
      <c r="I60" s="79"/>
      <c r="J60" s="79"/>
      <c r="K60" s="82"/>
      <c r="L60" s="217"/>
      <c r="M60" s="342"/>
      <c r="N60" s="355"/>
      <c r="O60" s="356"/>
      <c r="P60" s="357"/>
      <c r="Q60" s="359"/>
      <c r="R60" s="359"/>
      <c r="S60" s="359"/>
      <c r="T60" s="361"/>
      <c r="U60" s="218"/>
      <c r="V60" s="72"/>
    </row>
    <row r="61" spans="1:23" ht="13.5" customHeight="1" x14ac:dyDescent="0.25">
      <c r="A61" s="219"/>
      <c r="B61" s="216"/>
      <c r="C61" s="25"/>
      <c r="D61" s="25"/>
      <c r="E61" s="25"/>
      <c r="F61" s="25"/>
      <c r="G61" s="25"/>
      <c r="H61" s="25"/>
      <c r="I61" s="25"/>
      <c r="J61" s="25"/>
      <c r="K61" s="72"/>
      <c r="L61" s="25"/>
      <c r="M61" s="220"/>
      <c r="N61" s="221"/>
      <c r="O61" s="221"/>
      <c r="P61" s="64"/>
      <c r="Q61" s="64"/>
      <c r="R61" s="64"/>
      <c r="S61" s="64"/>
      <c r="T61" s="193"/>
      <c r="U61" s="202"/>
      <c r="V61" s="75"/>
    </row>
    <row r="62" spans="1:23" ht="13.5" customHeight="1" x14ac:dyDescent="0.25">
      <c r="A62" s="222"/>
      <c r="B62" s="223"/>
      <c r="C62" s="224"/>
      <c r="D62" s="224"/>
      <c r="E62" s="224"/>
      <c r="F62" s="224"/>
      <c r="G62" s="224"/>
      <c r="H62" s="224"/>
      <c r="I62" s="224"/>
      <c r="J62" s="224"/>
      <c r="K62" s="225"/>
      <c r="L62" s="225"/>
      <c r="M62" s="225"/>
      <c r="N62" s="225"/>
      <c r="O62" s="225"/>
      <c r="P62" s="225"/>
      <c r="Q62" s="225"/>
      <c r="R62" s="225"/>
      <c r="S62" s="99"/>
      <c r="T62" s="99"/>
      <c r="U62" s="75"/>
      <c r="V62" s="72"/>
    </row>
    <row r="63" spans="1:23" ht="13.5" customHeight="1" x14ac:dyDescent="0.25">
      <c r="A63" s="222"/>
      <c r="B63" s="223"/>
      <c r="C63" s="224"/>
      <c r="D63" s="224"/>
      <c r="E63" s="224"/>
      <c r="F63" s="224"/>
      <c r="G63" s="224"/>
      <c r="H63" s="224"/>
      <c r="I63" s="224"/>
      <c r="J63" s="224"/>
      <c r="K63" s="225"/>
      <c r="L63" s="225"/>
      <c r="M63" s="225"/>
      <c r="N63" s="225"/>
      <c r="O63" s="225"/>
      <c r="P63" s="225"/>
      <c r="Q63" s="225"/>
      <c r="R63" s="225"/>
      <c r="S63" s="99"/>
      <c r="T63" s="99"/>
      <c r="U63" s="75"/>
      <c r="V63" s="72"/>
    </row>
    <row r="64" spans="1:23" ht="13.5" customHeight="1" x14ac:dyDescent="0.25">
      <c r="A64" s="222"/>
      <c r="B64" s="226"/>
      <c r="C64" s="224"/>
      <c r="D64" s="224"/>
      <c r="E64" s="224"/>
      <c r="F64" s="224"/>
      <c r="G64" s="224"/>
      <c r="H64" s="224"/>
      <c r="I64" s="224"/>
      <c r="J64" s="224"/>
      <c r="K64" s="99"/>
      <c r="L64" s="224"/>
      <c r="M64" s="99"/>
      <c r="N64" s="99"/>
      <c r="O64" s="99"/>
      <c r="P64" s="99"/>
      <c r="Q64" s="99"/>
      <c r="R64" s="99"/>
      <c r="S64" s="99"/>
      <c r="T64" s="99"/>
      <c r="U64" s="75"/>
      <c r="V64" s="72"/>
    </row>
    <row r="65" spans="1:22" ht="13.5" customHeight="1" x14ac:dyDescent="0.25">
      <c r="A65" s="227"/>
      <c r="B65" s="228"/>
      <c r="C65" s="224"/>
      <c r="D65" s="335"/>
      <c r="E65" s="335"/>
      <c r="F65" s="99"/>
      <c r="G65" s="99"/>
      <c r="H65" s="99"/>
      <c r="I65" s="99"/>
      <c r="J65" s="99"/>
      <c r="K65" s="224"/>
      <c r="L65" s="148"/>
      <c r="M65" s="99"/>
      <c r="N65" s="99"/>
      <c r="O65" s="99"/>
      <c r="P65" s="99"/>
      <c r="Q65" s="99"/>
      <c r="R65" s="224"/>
      <c r="S65" s="224"/>
      <c r="T65" s="148"/>
      <c r="U65" s="131"/>
      <c r="V65" s="129"/>
    </row>
    <row r="66" spans="1:22" ht="13.5" customHeight="1" x14ac:dyDescent="0.25">
      <c r="A66" s="227"/>
      <c r="B66" s="228">
        <f>K36+K41+K46+K50+K51</f>
        <v>1224</v>
      </c>
      <c r="C66" s="224"/>
      <c r="D66" s="335"/>
      <c r="E66" s="335"/>
      <c r="F66" s="99"/>
      <c r="G66" s="99"/>
      <c r="H66" s="99"/>
      <c r="I66" s="99"/>
      <c r="J66" s="99"/>
      <c r="K66" s="224"/>
      <c r="L66" s="148"/>
      <c r="M66" s="99"/>
      <c r="N66" s="99"/>
      <c r="O66" s="99"/>
      <c r="P66" s="99"/>
      <c r="Q66" s="99"/>
      <c r="R66" s="99"/>
      <c r="S66" s="99"/>
      <c r="T66" s="148"/>
      <c r="U66" s="131"/>
      <c r="V66" s="129"/>
    </row>
    <row r="67" spans="1:22" ht="13.5" customHeight="1" x14ac:dyDescent="0.25">
      <c r="A67" s="336"/>
      <c r="B67" s="336"/>
      <c r="C67" s="336"/>
      <c r="D67" s="336"/>
      <c r="E67" s="336"/>
      <c r="F67" s="336"/>
      <c r="G67" s="336"/>
      <c r="H67" s="336"/>
      <c r="I67" s="336"/>
      <c r="J67" s="336"/>
      <c r="K67" s="336"/>
      <c r="L67" s="336"/>
      <c r="M67" s="336"/>
      <c r="N67" s="336"/>
      <c r="O67" s="336"/>
      <c r="P67" s="336"/>
      <c r="Q67" s="336"/>
      <c r="R67" s="336"/>
      <c r="S67" s="336"/>
      <c r="T67" s="336"/>
      <c r="U67" s="337"/>
    </row>
    <row r="68" spans="1:22" ht="13.5" customHeight="1" x14ac:dyDescent="0.25">
      <c r="B68" s="229"/>
    </row>
    <row r="70" spans="1:22" ht="13.5" customHeight="1" x14ac:dyDescent="0.25">
      <c r="B70" s="230"/>
    </row>
    <row r="73" spans="1:22" ht="13.5" customHeight="1" x14ac:dyDescent="0.25">
      <c r="S73" s="229"/>
    </row>
  </sheetData>
  <mergeCells count="39">
    <mergeCell ref="A1:A6"/>
    <mergeCell ref="B1:B6"/>
    <mergeCell ref="C1:J2"/>
    <mergeCell ref="K1:P2"/>
    <mergeCell ref="Q1:V1"/>
    <mergeCell ref="C3:C6"/>
    <mergeCell ref="D3:D6"/>
    <mergeCell ref="E3:E6"/>
    <mergeCell ref="F3:F6"/>
    <mergeCell ref="G3:G6"/>
    <mergeCell ref="I3:I6"/>
    <mergeCell ref="J3:J6"/>
    <mergeCell ref="K3:K6"/>
    <mergeCell ref="L3:L6"/>
    <mergeCell ref="M3:P3"/>
    <mergeCell ref="Q3:Q6"/>
    <mergeCell ref="T3:T6"/>
    <mergeCell ref="H4:H6"/>
    <mergeCell ref="M4:M6"/>
    <mergeCell ref="N4:P4"/>
    <mergeCell ref="N5:N6"/>
    <mergeCell ref="O5:O6"/>
    <mergeCell ref="P5:P6"/>
    <mergeCell ref="D65:E65"/>
    <mergeCell ref="D66:E66"/>
    <mergeCell ref="A67:U67"/>
    <mergeCell ref="U5:U6"/>
    <mergeCell ref="D50:E50"/>
    <mergeCell ref="M56:M60"/>
    <mergeCell ref="N56:P56"/>
    <mergeCell ref="N57:P57"/>
    <mergeCell ref="N58:P58"/>
    <mergeCell ref="N59:P60"/>
    <mergeCell ref="Q59:Q60"/>
    <mergeCell ref="R59:R60"/>
    <mergeCell ref="S59:S60"/>
    <mergeCell ref="T59:T60"/>
    <mergeCell ref="R3:R6"/>
    <mergeCell ref="S3:S6"/>
  </mergeCells>
  <pageMargins left="0" right="0" top="0" bottom="0" header="0" footer="0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/>
  <dimension ref="A1"/>
  <sheetViews>
    <sheetView workbookViewId="0">
      <selection activeCell="K43" sqref="K43"/>
    </sheetView>
  </sheetViews>
  <sheetFormatPr defaultRowHeight="10" x14ac:dyDescent="0.2"/>
  <sheetData/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Right="0"/>
  </sheetPr>
  <dimension ref="A1:E36"/>
  <sheetViews>
    <sheetView showGridLines="0" topLeftCell="A7" zoomScale="120" workbookViewId="0">
      <selection activeCell="B24" sqref="B24"/>
    </sheetView>
  </sheetViews>
  <sheetFormatPr defaultColWidth="14.6640625" defaultRowHeight="14.25" customHeight="1" x14ac:dyDescent="0.25"/>
  <cols>
    <col min="1" max="1" width="3.33203125" style="231" customWidth="1"/>
    <col min="2" max="2" width="128.44140625" style="231" customWidth="1"/>
    <col min="3" max="16384" width="14.6640625" style="231"/>
  </cols>
  <sheetData>
    <row r="1" spans="1:5" ht="12" customHeight="1" x14ac:dyDescent="0.25">
      <c r="A1" s="232"/>
      <c r="B1" s="233" t="s">
        <v>167</v>
      </c>
    </row>
    <row r="2" spans="1:5" ht="12" customHeight="1" x14ac:dyDescent="0.25">
      <c r="A2" s="232"/>
      <c r="B2" s="234" t="s">
        <v>168</v>
      </c>
    </row>
    <row r="3" spans="1:5" ht="12" customHeight="1" x14ac:dyDescent="0.25">
      <c r="A3" s="232"/>
      <c r="B3" s="234" t="s">
        <v>169</v>
      </c>
    </row>
    <row r="4" spans="1:5" ht="12" customHeight="1" x14ac:dyDescent="0.25">
      <c r="A4" s="232"/>
      <c r="B4" s="234" t="s">
        <v>170</v>
      </c>
    </row>
    <row r="5" spans="1:5" ht="12" customHeight="1" x14ac:dyDescent="0.25">
      <c r="A5" s="232"/>
      <c r="B5" s="234" t="s">
        <v>171</v>
      </c>
    </row>
    <row r="6" spans="1:5" ht="12" customHeight="1" x14ac:dyDescent="0.25">
      <c r="A6" s="232"/>
      <c r="B6" s="234" t="s">
        <v>172</v>
      </c>
      <c r="E6" s="235"/>
    </row>
    <row r="7" spans="1:5" ht="12" customHeight="1" x14ac:dyDescent="0.25">
      <c r="A7" s="232"/>
      <c r="B7" s="234" t="s">
        <v>173</v>
      </c>
    </row>
    <row r="8" spans="1:5" ht="12" customHeight="1" x14ac:dyDescent="0.25">
      <c r="A8" s="232"/>
      <c r="B8" s="234" t="s">
        <v>174</v>
      </c>
    </row>
    <row r="9" spans="1:5" ht="12" customHeight="1" x14ac:dyDescent="0.25">
      <c r="A9" s="232"/>
      <c r="B9" s="234" t="s">
        <v>175</v>
      </c>
    </row>
    <row r="10" spans="1:5" ht="12" customHeight="1" x14ac:dyDescent="0.25">
      <c r="A10" s="232"/>
      <c r="B10" s="234" t="s">
        <v>176</v>
      </c>
    </row>
    <row r="11" spans="1:5" ht="12" customHeight="1" x14ac:dyDescent="0.25">
      <c r="A11" s="232"/>
      <c r="B11" s="234" t="s">
        <v>177</v>
      </c>
    </row>
    <row r="12" spans="1:5" ht="12" customHeight="1" x14ac:dyDescent="0.25">
      <c r="A12" s="232"/>
      <c r="B12" s="234" t="s">
        <v>178</v>
      </c>
    </row>
    <row r="13" spans="1:5" ht="12" customHeight="1" x14ac:dyDescent="0.25">
      <c r="A13" s="232"/>
      <c r="B13" s="234" t="s">
        <v>179</v>
      </c>
    </row>
    <row r="14" spans="1:5" ht="12" customHeight="1" x14ac:dyDescent="0.25">
      <c r="A14" s="232"/>
      <c r="B14" s="234" t="s">
        <v>180</v>
      </c>
    </row>
    <row r="15" spans="1:5" ht="12" customHeight="1" x14ac:dyDescent="0.25">
      <c r="A15" s="232"/>
      <c r="B15" s="234" t="s">
        <v>181</v>
      </c>
    </row>
    <row r="16" spans="1:5" ht="12" customHeight="1" x14ac:dyDescent="0.25">
      <c r="A16" s="232"/>
      <c r="B16" s="234" t="s">
        <v>182</v>
      </c>
    </row>
    <row r="17" spans="1:2" ht="12" customHeight="1" x14ac:dyDescent="0.25">
      <c r="A17" s="232"/>
      <c r="B17" s="234" t="s">
        <v>183</v>
      </c>
    </row>
    <row r="18" spans="1:2" ht="12" customHeight="1" x14ac:dyDescent="0.25">
      <c r="A18" s="232"/>
      <c r="B18" s="234" t="s">
        <v>173</v>
      </c>
    </row>
    <row r="19" spans="1:2" ht="12" customHeight="1" x14ac:dyDescent="0.25">
      <c r="A19" s="232"/>
      <c r="B19" s="234" t="s">
        <v>180</v>
      </c>
    </row>
    <row r="20" spans="1:2" ht="12" customHeight="1" x14ac:dyDescent="0.25">
      <c r="A20" s="232"/>
      <c r="B20" s="234" t="s">
        <v>184</v>
      </c>
    </row>
    <row r="21" spans="1:2" ht="12" customHeight="1" x14ac:dyDescent="0.25">
      <c r="A21" s="232"/>
      <c r="B21" s="234" t="s">
        <v>185</v>
      </c>
    </row>
    <row r="22" spans="1:2" ht="12" customHeight="1" x14ac:dyDescent="0.25">
      <c r="A22" s="232"/>
      <c r="B22" s="234" t="s">
        <v>186</v>
      </c>
    </row>
    <row r="23" spans="1:2" ht="12" customHeight="1" x14ac:dyDescent="0.25">
      <c r="A23" s="232"/>
      <c r="B23" s="234" t="s">
        <v>187</v>
      </c>
    </row>
    <row r="24" spans="1:2" ht="12" customHeight="1" x14ac:dyDescent="0.25">
      <c r="A24" s="232"/>
      <c r="B24" s="234" t="s">
        <v>188</v>
      </c>
    </row>
    <row r="25" spans="1:2" ht="12" customHeight="1" x14ac:dyDescent="0.25">
      <c r="A25" s="232"/>
      <c r="B25" s="234" t="s">
        <v>189</v>
      </c>
    </row>
    <row r="26" spans="1:2" ht="12" customHeight="1" x14ac:dyDescent="0.25">
      <c r="A26" s="232"/>
      <c r="B26" s="234" t="s">
        <v>190</v>
      </c>
    </row>
    <row r="27" spans="1:2" ht="12" customHeight="1" x14ac:dyDescent="0.25">
      <c r="B27" s="234" t="s">
        <v>191</v>
      </c>
    </row>
    <row r="28" spans="1:2" ht="12" customHeight="1" x14ac:dyDescent="0.25">
      <c r="B28" s="234" t="s">
        <v>192</v>
      </c>
    </row>
    <row r="29" spans="1:2" ht="12" customHeight="1" x14ac:dyDescent="0.25">
      <c r="B29" s="234" t="s">
        <v>193</v>
      </c>
    </row>
    <row r="30" spans="1:2" ht="12" customHeight="1" x14ac:dyDescent="0.25">
      <c r="B30" s="234" t="s">
        <v>194</v>
      </c>
    </row>
    <row r="31" spans="1:2" ht="12" customHeight="1" x14ac:dyDescent="0.25">
      <c r="B31" s="234" t="s">
        <v>195</v>
      </c>
    </row>
    <row r="32" spans="1:2" ht="12" customHeight="1" x14ac:dyDescent="0.25">
      <c r="B32" s="236" t="s">
        <v>196</v>
      </c>
    </row>
    <row r="33" spans="2:2" ht="12" customHeight="1" x14ac:dyDescent="0.25">
      <c r="B33" s="236" t="s">
        <v>197</v>
      </c>
    </row>
    <row r="34" spans="2:2" ht="12" customHeight="1" x14ac:dyDescent="0.25">
      <c r="B34" s="237"/>
    </row>
    <row r="35" spans="2:2" ht="12" customHeight="1" x14ac:dyDescent="0.25"/>
    <row r="36" spans="2:2" ht="12" customHeight="1" x14ac:dyDescent="0.25"/>
  </sheetData>
  <pageMargins left="0.74803149606299213" right="0.74803149606299213" top="0" bottom="0.19685039370078738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Right="0"/>
  </sheetPr>
  <dimension ref="A1:E21"/>
  <sheetViews>
    <sheetView showGridLines="0" zoomScale="115" workbookViewId="0">
      <pane ySplit="1" topLeftCell="A2" activePane="bottomLeft" state="frozen"/>
      <selection activeCell="E8" sqref="E8"/>
      <selection pane="bottomLeft"/>
    </sheetView>
  </sheetViews>
  <sheetFormatPr defaultColWidth="14.6640625" defaultRowHeight="15" customHeight="1" x14ac:dyDescent="0.25"/>
  <cols>
    <col min="1" max="1" width="5.77734375" style="238" customWidth="1"/>
    <col min="2" max="2" width="6" style="238" customWidth="1"/>
    <col min="3" max="4" width="0" style="238" hidden="1" customWidth="1"/>
    <col min="5" max="5" width="125" style="238" customWidth="1"/>
    <col min="6" max="16384" width="14.6640625" style="238"/>
  </cols>
  <sheetData>
    <row r="1" spans="1:5" ht="16.5" customHeight="1" x14ac:dyDescent="0.25">
      <c r="A1" s="456" t="s">
        <v>40</v>
      </c>
      <c r="B1" s="456"/>
      <c r="C1" s="239"/>
      <c r="D1" s="239"/>
      <c r="E1" s="239" t="s">
        <v>198</v>
      </c>
    </row>
    <row r="2" spans="1:5" ht="13.5" customHeight="1" x14ac:dyDescent="0.25">
      <c r="A2" s="453" t="s">
        <v>199</v>
      </c>
      <c r="B2" s="453"/>
      <c r="C2" s="240"/>
      <c r="D2" s="241">
        <v>1</v>
      </c>
      <c r="E2" s="242" t="s">
        <v>200</v>
      </c>
    </row>
    <row r="3" spans="1:5" ht="27" customHeight="1" x14ac:dyDescent="0.25">
      <c r="A3" s="453" t="s">
        <v>201</v>
      </c>
      <c r="B3" s="453"/>
      <c r="C3" s="240"/>
      <c r="D3" s="241">
        <v>1</v>
      </c>
      <c r="E3" s="242" t="s">
        <v>202</v>
      </c>
    </row>
    <row r="4" spans="1:5" ht="39.75" customHeight="1" x14ac:dyDescent="0.25">
      <c r="A4" s="453" t="s">
        <v>203</v>
      </c>
      <c r="B4" s="453"/>
      <c r="C4" s="240"/>
      <c r="D4" s="241">
        <v>1</v>
      </c>
      <c r="E4" s="243" t="s">
        <v>204</v>
      </c>
    </row>
    <row r="5" spans="1:5" ht="14.15" customHeight="1" x14ac:dyDescent="0.25">
      <c r="A5" s="453" t="s">
        <v>205</v>
      </c>
      <c r="B5" s="453"/>
      <c r="C5" s="240"/>
      <c r="D5" s="241">
        <v>1</v>
      </c>
      <c r="E5" s="242" t="s">
        <v>206</v>
      </c>
    </row>
    <row r="6" spans="1:5" ht="26.25" customHeight="1" x14ac:dyDescent="0.25">
      <c r="A6" s="453" t="s">
        <v>207</v>
      </c>
      <c r="B6" s="453"/>
      <c r="C6" s="240"/>
      <c r="D6" s="241">
        <v>1</v>
      </c>
      <c r="E6" s="243" t="s">
        <v>208</v>
      </c>
    </row>
    <row r="7" spans="1:5" ht="39.75" customHeight="1" x14ac:dyDescent="0.25">
      <c r="A7" s="453" t="s">
        <v>209</v>
      </c>
      <c r="B7" s="453"/>
      <c r="C7" s="240"/>
      <c r="D7" s="241">
        <v>1</v>
      </c>
      <c r="E7" s="243" t="s">
        <v>210</v>
      </c>
    </row>
    <row r="8" spans="1:5" ht="26.25" customHeight="1" x14ac:dyDescent="0.25">
      <c r="A8" s="453" t="s">
        <v>211</v>
      </c>
      <c r="B8" s="453"/>
      <c r="C8" s="240"/>
      <c r="D8" s="241">
        <v>1</v>
      </c>
      <c r="E8" s="244" t="s">
        <v>212</v>
      </c>
    </row>
    <row r="9" spans="1:5" ht="24.75" customHeight="1" x14ac:dyDescent="0.25">
      <c r="A9" s="453" t="s">
        <v>213</v>
      </c>
      <c r="B9" s="453"/>
      <c r="C9" s="240"/>
      <c r="D9" s="241">
        <v>1</v>
      </c>
      <c r="E9" s="242" t="s">
        <v>214</v>
      </c>
    </row>
    <row r="10" spans="1:5" ht="13.5" customHeight="1" x14ac:dyDescent="0.25">
      <c r="A10" s="453" t="s">
        <v>215</v>
      </c>
      <c r="B10" s="453"/>
      <c r="C10" s="240"/>
      <c r="D10" s="241">
        <v>1</v>
      </c>
      <c r="E10" s="243" t="s">
        <v>216</v>
      </c>
    </row>
    <row r="11" spans="1:5" ht="27" customHeight="1" x14ac:dyDescent="0.25">
      <c r="A11" s="454" t="s">
        <v>217</v>
      </c>
      <c r="B11" s="455"/>
      <c r="C11" s="245"/>
      <c r="D11" s="246"/>
      <c r="E11" s="247" t="s">
        <v>121</v>
      </c>
    </row>
    <row r="12" spans="1:5" ht="14.15" customHeight="1" x14ac:dyDescent="0.25">
      <c r="A12" s="453" t="s">
        <v>218</v>
      </c>
      <c r="B12" s="453"/>
      <c r="C12" s="240"/>
      <c r="D12" s="241">
        <v>1</v>
      </c>
      <c r="E12" s="248" t="s">
        <v>219</v>
      </c>
    </row>
    <row r="13" spans="1:5" ht="14.15" customHeight="1" x14ac:dyDescent="0.25">
      <c r="A13" s="453" t="s">
        <v>220</v>
      </c>
      <c r="B13" s="453"/>
      <c r="C13" s="240"/>
      <c r="D13" s="241">
        <v>1</v>
      </c>
      <c r="E13" s="248" t="s">
        <v>221</v>
      </c>
    </row>
    <row r="14" spans="1:5" ht="27" customHeight="1" x14ac:dyDescent="0.25">
      <c r="A14" s="453" t="s">
        <v>222</v>
      </c>
      <c r="B14" s="453"/>
      <c r="C14" s="240"/>
      <c r="D14" s="241">
        <v>1</v>
      </c>
      <c r="E14" s="248" t="s">
        <v>223</v>
      </c>
    </row>
    <row r="15" spans="1:5" ht="31.5" customHeight="1" x14ac:dyDescent="0.25">
      <c r="A15" s="454" t="s">
        <v>217</v>
      </c>
      <c r="B15" s="455"/>
      <c r="C15" s="240"/>
      <c r="D15" s="241"/>
      <c r="E15" s="247" t="s">
        <v>224</v>
      </c>
    </row>
    <row r="16" spans="1:5" ht="14.15" customHeight="1" x14ac:dyDescent="0.25">
      <c r="A16" s="453" t="s">
        <v>225</v>
      </c>
      <c r="B16" s="453"/>
      <c r="C16" s="240"/>
      <c r="D16" s="241">
        <v>1</v>
      </c>
      <c r="E16" s="237" t="s">
        <v>226</v>
      </c>
    </row>
    <row r="17" spans="1:5" ht="14.15" customHeight="1" x14ac:dyDescent="0.25">
      <c r="A17" s="453" t="s">
        <v>227</v>
      </c>
      <c r="B17" s="453"/>
      <c r="C17" s="240"/>
      <c r="D17" s="241">
        <v>1</v>
      </c>
      <c r="E17" s="248" t="s">
        <v>228</v>
      </c>
    </row>
    <row r="18" spans="1:5" ht="14.15" customHeight="1" x14ac:dyDescent="0.25">
      <c r="A18" s="453" t="s">
        <v>229</v>
      </c>
      <c r="B18" s="453"/>
      <c r="C18" s="240"/>
      <c r="D18" s="241">
        <v>1</v>
      </c>
      <c r="E18" s="248" t="s">
        <v>230</v>
      </c>
    </row>
    <row r="19" spans="1:5" ht="26.25" customHeight="1" x14ac:dyDescent="0.25">
      <c r="A19" s="454" t="s">
        <v>217</v>
      </c>
      <c r="B19" s="455"/>
      <c r="C19" s="249"/>
      <c r="D19" s="250"/>
      <c r="E19" s="251" t="s">
        <v>137</v>
      </c>
    </row>
    <row r="20" spans="1:5" ht="14.15" customHeight="1" x14ac:dyDescent="0.25">
      <c r="A20" s="453" t="s">
        <v>231</v>
      </c>
      <c r="B20" s="453"/>
      <c r="C20" s="240"/>
      <c r="D20" s="241">
        <v>1</v>
      </c>
      <c r="E20" s="248" t="s">
        <v>232</v>
      </c>
    </row>
    <row r="21" spans="1:5" ht="14.15" customHeight="1" x14ac:dyDescent="0.25">
      <c r="A21" s="453" t="s">
        <v>233</v>
      </c>
      <c r="B21" s="453"/>
      <c r="C21" s="240"/>
      <c r="D21" s="241">
        <v>1</v>
      </c>
      <c r="E21" s="248" t="s">
        <v>234</v>
      </c>
    </row>
  </sheetData>
  <mergeCells count="21"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21:B21"/>
    <mergeCell ref="A16:B16"/>
    <mergeCell ref="A17:B17"/>
    <mergeCell ref="A18:B18"/>
    <mergeCell ref="A19:B19"/>
    <mergeCell ref="A20:B20"/>
  </mergeCells>
  <pageMargins left="0.74803149606299213" right="0.74803149606299213" top="0.19685039370078738" bottom="0.19685039370078738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9"/>
  <sheetViews>
    <sheetView workbookViewId="0">
      <pane xSplit="9" ySplit="9" topLeftCell="J10" activePane="bottomRight" state="frozen"/>
      <selection activeCell="G31" sqref="G31"/>
      <selection pane="topRight"/>
      <selection pane="bottomLeft"/>
      <selection pane="bottomRight" activeCell="J10" sqref="J10"/>
    </sheetView>
  </sheetViews>
  <sheetFormatPr defaultColWidth="9.33203125" defaultRowHeight="10" x14ac:dyDescent="0.2"/>
  <cols>
    <col min="1" max="1" width="12" style="252" customWidth="1"/>
    <col min="2" max="2" width="35.109375" style="252" customWidth="1"/>
    <col min="3" max="16384" width="9.33203125" style="252"/>
  </cols>
  <sheetData>
    <row r="1" spans="1:20" ht="15" x14ac:dyDescent="0.2">
      <c r="A1" s="457" t="s">
        <v>235</v>
      </c>
      <c r="B1" s="459" t="s">
        <v>236</v>
      </c>
      <c r="C1" s="461" t="s">
        <v>237</v>
      </c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3"/>
      <c r="T1" s="253"/>
    </row>
    <row r="2" spans="1:20" ht="15" x14ac:dyDescent="0.2">
      <c r="A2" s="457"/>
      <c r="B2" s="459"/>
      <c r="C2" s="464" t="s">
        <v>238</v>
      </c>
      <c r="D2" s="465"/>
      <c r="E2" s="465"/>
      <c r="F2" s="465"/>
      <c r="G2" s="465"/>
      <c r="H2" s="465"/>
      <c r="I2" s="465"/>
      <c r="J2" s="465"/>
      <c r="K2" s="466"/>
      <c r="L2" s="467" t="s">
        <v>239</v>
      </c>
      <c r="M2" s="465"/>
      <c r="N2" s="465"/>
      <c r="O2" s="465"/>
      <c r="P2" s="465"/>
      <c r="Q2" s="465"/>
      <c r="R2" s="465"/>
      <c r="S2" s="466"/>
      <c r="T2" s="253"/>
    </row>
    <row r="3" spans="1:20" ht="55.5" customHeight="1" x14ac:dyDescent="0.2">
      <c r="A3" s="458"/>
      <c r="B3" s="460"/>
      <c r="C3" s="254" t="s">
        <v>240</v>
      </c>
      <c r="D3" s="255" t="s">
        <v>241</v>
      </c>
      <c r="E3" s="255" t="s">
        <v>242</v>
      </c>
      <c r="F3" s="255" t="s">
        <v>243</v>
      </c>
      <c r="G3" s="255" t="s">
        <v>244</v>
      </c>
      <c r="H3" s="255" t="s">
        <v>245</v>
      </c>
      <c r="I3" s="255" t="s">
        <v>246</v>
      </c>
      <c r="J3" s="255" t="s">
        <v>247</v>
      </c>
      <c r="K3" s="256" t="s">
        <v>248</v>
      </c>
      <c r="L3" s="257" t="s">
        <v>218</v>
      </c>
      <c r="M3" s="258" t="s">
        <v>220</v>
      </c>
      <c r="N3" s="258" t="s">
        <v>222</v>
      </c>
      <c r="O3" s="258" t="s">
        <v>225</v>
      </c>
      <c r="P3" s="258" t="s">
        <v>227</v>
      </c>
      <c r="Q3" s="258" t="s">
        <v>229</v>
      </c>
      <c r="R3" s="258" t="s">
        <v>231</v>
      </c>
      <c r="S3" s="259" t="s">
        <v>233</v>
      </c>
      <c r="T3" s="253"/>
    </row>
    <row r="4" spans="1:20" x14ac:dyDescent="0.2">
      <c r="A4" s="140" t="s">
        <v>74</v>
      </c>
      <c r="B4" s="260" t="s">
        <v>249</v>
      </c>
      <c r="C4" s="261"/>
      <c r="D4" s="262"/>
      <c r="E4" s="262"/>
      <c r="F4" s="262"/>
      <c r="G4" s="262"/>
      <c r="H4" s="262"/>
      <c r="I4" s="262"/>
      <c r="J4" s="262"/>
      <c r="K4" s="263"/>
      <c r="L4" s="261"/>
      <c r="M4" s="262"/>
      <c r="N4" s="262"/>
      <c r="O4" s="262"/>
      <c r="P4" s="262"/>
      <c r="Q4" s="262"/>
      <c r="R4" s="262"/>
      <c r="S4" s="263"/>
      <c r="T4" s="253"/>
    </row>
    <row r="5" spans="1:20" ht="14.15" customHeight="1" x14ac:dyDescent="0.2">
      <c r="A5" s="103" t="s">
        <v>76</v>
      </c>
      <c r="B5" s="264" t="s">
        <v>77</v>
      </c>
      <c r="C5" s="265"/>
      <c r="D5" s="266"/>
      <c r="E5" s="266"/>
      <c r="F5" s="266"/>
      <c r="G5" s="267"/>
      <c r="H5" s="266"/>
      <c r="I5" s="267"/>
      <c r="J5" s="267"/>
      <c r="K5" s="268"/>
      <c r="L5" s="265"/>
      <c r="M5" s="267"/>
      <c r="N5" s="267"/>
      <c r="O5" s="267"/>
      <c r="P5" s="267"/>
      <c r="Q5" s="267"/>
      <c r="R5" s="267"/>
      <c r="S5" s="269"/>
      <c r="T5" s="253"/>
    </row>
    <row r="6" spans="1:20" ht="14.15" customHeight="1" x14ac:dyDescent="0.2">
      <c r="A6" s="106" t="s">
        <v>78</v>
      </c>
      <c r="B6" s="270" t="s">
        <v>79</v>
      </c>
      <c r="C6" s="271"/>
      <c r="D6" s="272"/>
      <c r="E6" s="272"/>
      <c r="F6" s="272"/>
      <c r="G6" s="272"/>
      <c r="H6" s="272"/>
      <c r="I6" s="272"/>
      <c r="J6" s="272"/>
      <c r="K6" s="273"/>
      <c r="L6" s="253"/>
      <c r="S6" s="274"/>
      <c r="T6" s="253"/>
    </row>
    <row r="7" spans="1:20" ht="21" customHeight="1" x14ac:dyDescent="0.2">
      <c r="A7" s="106" t="s">
        <v>80</v>
      </c>
      <c r="B7" s="270" t="s">
        <v>81</v>
      </c>
      <c r="C7" s="253"/>
      <c r="D7" s="272"/>
      <c r="H7" s="272"/>
      <c r="K7" s="274"/>
      <c r="L7" s="253"/>
      <c r="S7" s="274"/>
      <c r="T7" s="253"/>
    </row>
    <row r="8" spans="1:20" ht="14.15" customHeight="1" x14ac:dyDescent="0.2">
      <c r="A8" s="106" t="s">
        <v>82</v>
      </c>
      <c r="B8" s="270" t="s">
        <v>83</v>
      </c>
      <c r="C8" s="253"/>
      <c r="D8" s="272"/>
      <c r="E8" s="272"/>
      <c r="F8" s="272"/>
      <c r="H8" s="272"/>
      <c r="J8" s="272"/>
      <c r="K8" s="274"/>
      <c r="L8" s="253"/>
      <c r="S8" s="274"/>
      <c r="T8" s="253"/>
    </row>
    <row r="9" spans="1:20" ht="14.15" customHeight="1" x14ac:dyDescent="0.2">
      <c r="A9" s="106" t="s">
        <v>84</v>
      </c>
      <c r="B9" s="270" t="s">
        <v>85</v>
      </c>
      <c r="C9" s="271"/>
      <c r="D9" s="272"/>
      <c r="E9" s="272"/>
      <c r="F9" s="272"/>
      <c r="K9" s="274"/>
      <c r="L9" s="253"/>
      <c r="S9" s="274"/>
      <c r="T9" s="253"/>
    </row>
    <row r="10" spans="1:20" ht="14.15" customHeight="1" x14ac:dyDescent="0.2">
      <c r="A10" s="275" t="s">
        <v>250</v>
      </c>
      <c r="B10" s="276" t="s">
        <v>251</v>
      </c>
      <c r="C10" s="277"/>
      <c r="D10" s="278"/>
      <c r="E10" s="278"/>
      <c r="F10" s="278"/>
      <c r="G10" s="278"/>
      <c r="H10" s="278"/>
      <c r="I10" s="278"/>
      <c r="J10" s="278"/>
      <c r="K10" s="279"/>
      <c r="L10" s="277"/>
      <c r="M10" s="278"/>
      <c r="N10" s="278"/>
      <c r="O10" s="278"/>
      <c r="P10" s="278"/>
      <c r="Q10" s="278"/>
      <c r="R10" s="278"/>
      <c r="S10" s="279"/>
      <c r="T10" s="253"/>
    </row>
    <row r="11" spans="1:20" ht="14.15" customHeight="1" x14ac:dyDescent="0.2">
      <c r="A11" s="140" t="s">
        <v>88</v>
      </c>
      <c r="B11" s="280" t="s">
        <v>89</v>
      </c>
      <c r="C11" s="281"/>
      <c r="D11" s="282"/>
      <c r="E11" s="282"/>
      <c r="F11" s="282"/>
      <c r="G11" s="282"/>
      <c r="H11" s="282"/>
      <c r="I11" s="282"/>
      <c r="J11" s="283"/>
      <c r="K11" s="284"/>
      <c r="L11" s="285"/>
      <c r="M11" s="283"/>
      <c r="N11" s="283"/>
      <c r="O11" s="283"/>
      <c r="P11" s="283"/>
      <c r="Q11" s="283"/>
      <c r="R11" s="283"/>
      <c r="S11" s="286"/>
      <c r="T11" s="253"/>
    </row>
    <row r="12" spans="1:20" ht="14.15" customHeight="1" x14ac:dyDescent="0.2">
      <c r="A12" s="103" t="s">
        <v>90</v>
      </c>
      <c r="B12" s="287" t="s">
        <v>91</v>
      </c>
      <c r="C12" s="288"/>
      <c r="D12" s="289"/>
      <c r="E12" s="289"/>
      <c r="F12" s="289"/>
      <c r="G12" s="289"/>
      <c r="H12" s="289"/>
      <c r="I12" s="289"/>
      <c r="J12" s="289"/>
      <c r="K12" s="290"/>
      <c r="L12" s="291"/>
      <c r="M12" s="292"/>
      <c r="N12" s="292"/>
      <c r="O12" s="292"/>
      <c r="P12" s="292"/>
      <c r="Q12" s="292"/>
      <c r="R12" s="292"/>
      <c r="S12" s="293"/>
      <c r="T12" s="253"/>
    </row>
    <row r="13" spans="1:20" ht="14.15" customHeight="1" x14ac:dyDescent="0.2">
      <c r="A13" s="106" t="s">
        <v>92</v>
      </c>
      <c r="B13" s="294" t="s">
        <v>93</v>
      </c>
      <c r="C13" s="295"/>
      <c r="D13" s="296"/>
      <c r="E13" s="296"/>
      <c r="F13" s="296"/>
      <c r="G13" s="296"/>
      <c r="H13" s="296"/>
      <c r="I13" s="296"/>
      <c r="J13" s="296"/>
      <c r="K13" s="297"/>
      <c r="L13" s="295"/>
      <c r="M13" s="296"/>
      <c r="N13" s="296"/>
      <c r="O13" s="296"/>
      <c r="P13" s="296"/>
      <c r="Q13" s="296"/>
      <c r="R13" s="296"/>
      <c r="S13" s="297"/>
      <c r="T13" s="253"/>
    </row>
    <row r="14" spans="1:20" ht="14.15" customHeight="1" x14ac:dyDescent="0.2">
      <c r="A14" s="106" t="s">
        <v>94</v>
      </c>
      <c r="B14" s="294" t="s">
        <v>95</v>
      </c>
      <c r="C14" s="298"/>
      <c r="D14" s="299"/>
      <c r="E14" s="296"/>
      <c r="F14" s="299"/>
      <c r="G14" s="299"/>
      <c r="H14" s="296"/>
      <c r="I14" s="299"/>
      <c r="J14" s="296"/>
      <c r="K14" s="300"/>
      <c r="L14" s="298"/>
      <c r="M14" s="299"/>
      <c r="N14" s="299"/>
      <c r="O14" s="299"/>
      <c r="P14" s="299"/>
      <c r="Q14" s="299"/>
      <c r="R14" s="296"/>
      <c r="S14" s="297"/>
      <c r="T14" s="253"/>
    </row>
    <row r="15" spans="1:20" ht="14.15" customHeight="1" x14ac:dyDescent="0.2">
      <c r="A15" s="106" t="s">
        <v>96</v>
      </c>
      <c r="B15" s="294" t="s">
        <v>97</v>
      </c>
      <c r="C15" s="271"/>
      <c r="D15" s="272"/>
      <c r="E15" s="272"/>
      <c r="F15" s="272"/>
      <c r="G15" s="272"/>
      <c r="K15" s="273"/>
      <c r="L15" s="271"/>
      <c r="M15" s="272"/>
      <c r="N15" s="272"/>
      <c r="O15" s="272"/>
      <c r="P15" s="272"/>
      <c r="Q15" s="272"/>
      <c r="S15" s="274"/>
      <c r="T15" s="253"/>
    </row>
    <row r="16" spans="1:20" ht="18" customHeight="1" x14ac:dyDescent="0.2">
      <c r="A16" s="106" t="s">
        <v>98</v>
      </c>
      <c r="B16" s="294" t="s">
        <v>99</v>
      </c>
      <c r="C16" s="271"/>
      <c r="D16" s="272"/>
      <c r="E16" s="272"/>
      <c r="F16" s="272"/>
      <c r="G16" s="272"/>
      <c r="H16" s="272"/>
      <c r="I16" s="272"/>
      <c r="K16" s="274"/>
      <c r="L16" s="271"/>
      <c r="M16" s="272"/>
      <c r="N16" s="272"/>
      <c r="O16" s="272"/>
      <c r="P16" s="272"/>
      <c r="Q16" s="272"/>
      <c r="S16" s="274"/>
      <c r="T16" s="253"/>
    </row>
    <row r="17" spans="1:20" ht="14.15" customHeight="1" x14ac:dyDescent="0.2">
      <c r="A17" s="106" t="s">
        <v>100</v>
      </c>
      <c r="B17" s="294" t="s">
        <v>101</v>
      </c>
      <c r="C17" s="271"/>
      <c r="D17" s="272"/>
      <c r="F17" s="272"/>
      <c r="G17" s="272"/>
      <c r="I17" s="272"/>
      <c r="K17" s="273"/>
      <c r="L17" s="271"/>
      <c r="M17" s="272"/>
      <c r="N17" s="272"/>
      <c r="O17" s="272"/>
      <c r="P17" s="272"/>
      <c r="Q17" s="272"/>
      <c r="S17" s="274"/>
      <c r="T17" s="253"/>
    </row>
    <row r="18" spans="1:20" ht="14.15" customHeight="1" x14ac:dyDescent="0.2">
      <c r="A18" s="106" t="s">
        <v>102</v>
      </c>
      <c r="B18" s="294" t="s">
        <v>103</v>
      </c>
      <c r="C18" s="271"/>
      <c r="D18" s="272"/>
      <c r="E18" s="272"/>
      <c r="F18" s="272"/>
      <c r="G18" s="272"/>
      <c r="H18" s="272"/>
      <c r="I18" s="272"/>
      <c r="K18" s="274"/>
      <c r="L18" s="271"/>
      <c r="M18" s="272"/>
      <c r="N18" s="272"/>
      <c r="O18" s="272"/>
      <c r="P18" s="272"/>
      <c r="Q18" s="272"/>
      <c r="S18" s="274"/>
      <c r="T18" s="253"/>
    </row>
    <row r="19" spans="1:20" ht="30.75" customHeight="1" x14ac:dyDescent="0.2">
      <c r="A19" s="106" t="s">
        <v>104</v>
      </c>
      <c r="B19" s="294" t="s">
        <v>105</v>
      </c>
      <c r="C19" s="271"/>
      <c r="D19" s="272"/>
      <c r="E19" s="272"/>
      <c r="F19" s="272"/>
      <c r="G19" s="272"/>
      <c r="K19" s="273"/>
      <c r="L19" s="271"/>
      <c r="M19" s="272"/>
      <c r="N19" s="272"/>
      <c r="O19" s="272"/>
      <c r="P19" s="272"/>
      <c r="Q19" s="272"/>
      <c r="S19" s="274"/>
      <c r="T19" s="253"/>
    </row>
    <row r="20" spans="1:20" ht="14.15" customHeight="1" x14ac:dyDescent="0.2">
      <c r="A20" s="106" t="s">
        <v>106</v>
      </c>
      <c r="B20" s="294" t="s">
        <v>107</v>
      </c>
      <c r="C20" s="271"/>
      <c r="D20" s="272"/>
      <c r="F20" s="272"/>
      <c r="G20" s="272"/>
      <c r="I20" s="272"/>
      <c r="K20" s="273"/>
      <c r="L20" s="271"/>
      <c r="M20" s="272"/>
      <c r="N20" s="272"/>
      <c r="O20" s="272"/>
      <c r="P20" s="272"/>
      <c r="Q20" s="272"/>
      <c r="S20" s="274"/>
      <c r="T20" s="253"/>
    </row>
    <row r="21" spans="1:20" ht="14.15" customHeight="1" x14ac:dyDescent="0.2">
      <c r="A21" s="106" t="s">
        <v>108</v>
      </c>
      <c r="B21" s="294" t="s">
        <v>109</v>
      </c>
      <c r="C21" s="271"/>
      <c r="D21" s="272"/>
      <c r="F21" s="272"/>
      <c r="G21" s="272"/>
      <c r="I21" s="272"/>
      <c r="K21" s="273"/>
      <c r="L21" s="271"/>
      <c r="M21" s="272"/>
      <c r="N21" s="272"/>
      <c r="O21" s="272"/>
      <c r="P21" s="272"/>
      <c r="Q21" s="272"/>
      <c r="S21" s="274"/>
      <c r="T21" s="253"/>
    </row>
    <row r="22" spans="1:20" ht="14.15" customHeight="1" x14ac:dyDescent="0.2">
      <c r="A22" s="113" t="s">
        <v>110</v>
      </c>
      <c r="B22" s="301" t="s">
        <v>252</v>
      </c>
      <c r="C22" s="271"/>
      <c r="D22" s="272"/>
      <c r="E22" s="272"/>
      <c r="F22" s="272"/>
      <c r="G22" s="272"/>
      <c r="I22" s="272"/>
      <c r="K22" s="273"/>
      <c r="L22" s="253"/>
      <c r="M22" s="272"/>
      <c r="N22" s="272"/>
      <c r="O22" s="272"/>
      <c r="P22" s="272"/>
      <c r="Q22" s="272"/>
      <c r="S22" s="274"/>
      <c r="T22" s="253"/>
    </row>
    <row r="23" spans="1:20" ht="14.15" customHeight="1" x14ac:dyDescent="0.2">
      <c r="A23" s="113" t="s">
        <v>112</v>
      </c>
      <c r="B23" s="302" t="s">
        <v>253</v>
      </c>
      <c r="C23" s="271"/>
      <c r="D23" s="272"/>
      <c r="E23" s="272"/>
      <c r="F23" s="272"/>
      <c r="G23" s="272"/>
      <c r="H23" s="272"/>
      <c r="I23" s="272"/>
      <c r="J23" s="272"/>
      <c r="K23" s="273"/>
      <c r="L23" s="271"/>
      <c r="M23" s="272"/>
      <c r="N23" s="272"/>
      <c r="O23" s="272"/>
      <c r="P23" s="272"/>
      <c r="Q23" s="272"/>
      <c r="R23" s="272"/>
      <c r="S23" s="273"/>
      <c r="T23" s="253"/>
    </row>
    <row r="24" spans="1:20" ht="14.15" customHeight="1" x14ac:dyDescent="0.2">
      <c r="A24" s="113" t="s">
        <v>114</v>
      </c>
      <c r="B24" s="302" t="s">
        <v>115</v>
      </c>
      <c r="C24" s="295"/>
      <c r="D24" s="296"/>
      <c r="E24" s="296"/>
      <c r="F24" s="296"/>
      <c r="G24" s="296"/>
      <c r="H24" s="296"/>
      <c r="I24" s="296"/>
      <c r="J24" s="296"/>
      <c r="K24" s="297"/>
      <c r="L24" s="295"/>
      <c r="M24" s="296"/>
      <c r="N24" s="296"/>
      <c r="O24" s="296"/>
      <c r="P24" s="296"/>
      <c r="Q24" s="296"/>
      <c r="R24" s="296"/>
      <c r="S24" s="297"/>
      <c r="T24" s="253"/>
    </row>
    <row r="25" spans="1:20" ht="16.5" customHeight="1" x14ac:dyDescent="0.2">
      <c r="A25" s="275" t="s">
        <v>116</v>
      </c>
      <c r="B25" s="303" t="s">
        <v>117</v>
      </c>
      <c r="C25" s="277"/>
      <c r="D25" s="278"/>
      <c r="E25" s="278"/>
      <c r="F25" s="278"/>
      <c r="G25" s="278"/>
      <c r="H25" s="278"/>
      <c r="I25" s="278"/>
      <c r="J25" s="278"/>
      <c r="K25" s="279"/>
      <c r="L25" s="277"/>
      <c r="M25" s="278"/>
      <c r="N25" s="278"/>
      <c r="O25" s="278"/>
      <c r="P25" s="278"/>
      <c r="Q25" s="278"/>
      <c r="R25" s="278"/>
      <c r="S25" s="279"/>
      <c r="T25" s="253"/>
    </row>
    <row r="26" spans="1:20" ht="14.15" customHeight="1" x14ac:dyDescent="0.2">
      <c r="A26" s="304" t="s">
        <v>254</v>
      </c>
      <c r="B26" s="305" t="s">
        <v>255</v>
      </c>
      <c r="C26" s="306"/>
      <c r="D26" s="307"/>
      <c r="E26" s="307"/>
      <c r="F26" s="307"/>
      <c r="G26" s="307"/>
      <c r="H26" s="307"/>
      <c r="I26" s="307"/>
      <c r="J26" s="307"/>
      <c r="K26" s="308"/>
      <c r="L26" s="309"/>
      <c r="M26" s="307"/>
      <c r="N26" s="307"/>
      <c r="O26" s="310"/>
      <c r="P26" s="310"/>
      <c r="Q26" s="310"/>
      <c r="R26" s="310"/>
      <c r="S26" s="311"/>
      <c r="T26" s="253"/>
    </row>
    <row r="27" spans="1:20" ht="14.15" customHeight="1" x14ac:dyDescent="0.2">
      <c r="A27" s="312" t="s">
        <v>120</v>
      </c>
      <c r="B27" s="313" t="s">
        <v>121</v>
      </c>
      <c r="C27" s="314"/>
      <c r="D27" s="315"/>
      <c r="E27" s="315"/>
      <c r="F27" s="315"/>
      <c r="G27" s="315"/>
      <c r="H27" s="315"/>
      <c r="I27" s="315"/>
      <c r="J27" s="315"/>
      <c r="K27" s="316"/>
      <c r="L27" s="314"/>
      <c r="M27" s="315"/>
      <c r="N27" s="315"/>
      <c r="O27" s="317"/>
      <c r="P27" s="317"/>
      <c r="Q27" s="317"/>
      <c r="R27" s="317"/>
      <c r="S27" s="318"/>
      <c r="T27" s="253"/>
    </row>
    <row r="28" spans="1:20" ht="39.75" customHeight="1" x14ac:dyDescent="0.2">
      <c r="A28" s="103" t="s">
        <v>123</v>
      </c>
      <c r="B28" s="319" t="s">
        <v>124</v>
      </c>
      <c r="C28" s="320"/>
      <c r="D28" s="266"/>
      <c r="E28" s="266"/>
      <c r="F28" s="266"/>
      <c r="G28" s="266"/>
      <c r="H28" s="266"/>
      <c r="I28" s="266"/>
      <c r="J28" s="266"/>
      <c r="K28" s="321"/>
      <c r="L28" s="320" t="s">
        <v>256</v>
      </c>
      <c r="M28" s="266" t="s">
        <v>256</v>
      </c>
      <c r="N28" s="266" t="s">
        <v>256</v>
      </c>
      <c r="O28" s="267"/>
      <c r="P28" s="267"/>
      <c r="Q28" s="267"/>
      <c r="R28" s="267"/>
      <c r="S28" s="268"/>
      <c r="T28" s="253"/>
    </row>
    <row r="29" spans="1:20" ht="42.75" customHeight="1" x14ac:dyDescent="0.2">
      <c r="A29" s="106" t="s">
        <v>125</v>
      </c>
      <c r="B29" s="322" t="s">
        <v>126</v>
      </c>
      <c r="C29" s="271"/>
      <c r="D29" s="272"/>
      <c r="E29" s="272"/>
      <c r="F29" s="272"/>
      <c r="G29" s="272"/>
      <c r="H29" s="272"/>
      <c r="I29" s="272"/>
      <c r="J29" s="272"/>
      <c r="K29" s="273"/>
      <c r="L29" s="271" t="s">
        <v>256</v>
      </c>
      <c r="M29" s="272" t="s">
        <v>256</v>
      </c>
      <c r="N29" s="272" t="s">
        <v>256</v>
      </c>
      <c r="S29" s="274"/>
      <c r="T29" s="253"/>
    </row>
    <row r="30" spans="1:20" ht="15.75" customHeight="1" x14ac:dyDescent="0.2">
      <c r="A30" s="106" t="s">
        <v>127</v>
      </c>
      <c r="B30" s="323" t="s">
        <v>30</v>
      </c>
      <c r="C30" s="271"/>
      <c r="D30" s="272"/>
      <c r="E30" s="272"/>
      <c r="F30" s="272"/>
      <c r="G30" s="272"/>
      <c r="H30" s="272"/>
      <c r="I30" s="272"/>
      <c r="J30" s="272"/>
      <c r="K30" s="273"/>
      <c r="L30" s="271" t="s">
        <v>256</v>
      </c>
      <c r="M30" s="272" t="s">
        <v>256</v>
      </c>
      <c r="N30" s="272" t="s">
        <v>256</v>
      </c>
      <c r="S30" s="274"/>
      <c r="T30" s="253"/>
    </row>
    <row r="31" spans="1:20" ht="31.5" customHeight="1" x14ac:dyDescent="0.2">
      <c r="A31" s="140" t="s">
        <v>129</v>
      </c>
      <c r="B31" s="324" t="s">
        <v>130</v>
      </c>
      <c r="C31" s="285"/>
      <c r="D31" s="283"/>
      <c r="E31" s="283"/>
      <c r="F31" s="283"/>
      <c r="G31" s="283"/>
      <c r="H31" s="283"/>
      <c r="I31" s="283"/>
      <c r="J31" s="283"/>
      <c r="K31" s="286"/>
      <c r="L31" s="285"/>
      <c r="M31" s="283"/>
      <c r="N31" s="283"/>
      <c r="O31" s="283"/>
      <c r="P31" s="283"/>
      <c r="Q31" s="283"/>
      <c r="R31" s="283"/>
      <c r="S31" s="286"/>
      <c r="T31" s="253"/>
    </row>
    <row r="32" spans="1:20" ht="32.25" customHeight="1" x14ac:dyDescent="0.2">
      <c r="A32" s="103" t="s">
        <v>131</v>
      </c>
      <c r="B32" s="325" t="s">
        <v>132</v>
      </c>
      <c r="C32" s="288"/>
      <c r="D32" s="289"/>
      <c r="E32" s="289"/>
      <c r="F32" s="289"/>
      <c r="G32" s="289"/>
      <c r="H32" s="289"/>
      <c r="I32" s="289"/>
      <c r="J32" s="289"/>
      <c r="K32" s="290"/>
      <c r="L32" s="291"/>
      <c r="M32" s="292"/>
      <c r="N32" s="292"/>
      <c r="O32" s="289" t="s">
        <v>256</v>
      </c>
      <c r="P32" s="289" t="s">
        <v>256</v>
      </c>
      <c r="Q32" s="289" t="s">
        <v>256</v>
      </c>
      <c r="R32" s="292"/>
      <c r="S32" s="293"/>
      <c r="T32" s="253"/>
    </row>
    <row r="33" spans="1:20" ht="14.15" customHeight="1" x14ac:dyDescent="0.2">
      <c r="A33" s="106" t="s">
        <v>133</v>
      </c>
      <c r="B33" s="323" t="s">
        <v>134</v>
      </c>
      <c r="C33" s="298"/>
      <c r="D33" s="299"/>
      <c r="E33" s="299"/>
      <c r="F33" s="299"/>
      <c r="G33" s="299"/>
      <c r="H33" s="299"/>
      <c r="I33" s="299"/>
      <c r="J33" s="299"/>
      <c r="K33" s="300"/>
      <c r="L33" s="295"/>
      <c r="M33" s="296"/>
      <c r="N33" s="296"/>
      <c r="O33" s="299" t="s">
        <v>256</v>
      </c>
      <c r="P33" s="299" t="s">
        <v>256</v>
      </c>
      <c r="Q33" s="299" t="s">
        <v>256</v>
      </c>
      <c r="R33" s="296"/>
      <c r="S33" s="297"/>
      <c r="T33" s="253"/>
    </row>
    <row r="34" spans="1:20" ht="23.25" customHeight="1" x14ac:dyDescent="0.2">
      <c r="A34" s="106" t="s">
        <v>135</v>
      </c>
      <c r="B34" s="323" t="s">
        <v>30</v>
      </c>
      <c r="C34" s="295"/>
      <c r="D34" s="296"/>
      <c r="E34" s="296"/>
      <c r="F34" s="296"/>
      <c r="G34" s="296"/>
      <c r="H34" s="296"/>
      <c r="I34" s="296"/>
      <c r="J34" s="296"/>
      <c r="K34" s="297"/>
      <c r="L34" s="295"/>
      <c r="M34" s="296"/>
      <c r="N34" s="296"/>
      <c r="O34" s="299" t="s">
        <v>256</v>
      </c>
      <c r="P34" s="299" t="s">
        <v>256</v>
      </c>
      <c r="Q34" s="299" t="s">
        <v>256</v>
      </c>
      <c r="R34" s="296"/>
      <c r="S34" s="297"/>
      <c r="T34" s="253"/>
    </row>
    <row r="35" spans="1:20" ht="14.15" customHeight="1" x14ac:dyDescent="0.2">
      <c r="A35" s="140" t="s">
        <v>136</v>
      </c>
      <c r="B35" s="324" t="s">
        <v>137</v>
      </c>
      <c r="C35" s="281"/>
      <c r="D35" s="282"/>
      <c r="E35" s="282"/>
      <c r="F35" s="282"/>
      <c r="G35" s="282"/>
      <c r="H35" s="282"/>
      <c r="I35" s="282"/>
      <c r="J35" s="282"/>
      <c r="K35" s="284"/>
      <c r="L35" s="285"/>
      <c r="M35" s="283"/>
      <c r="N35" s="283"/>
      <c r="O35" s="283"/>
      <c r="P35" s="283"/>
      <c r="Q35" s="283"/>
      <c r="R35" s="282"/>
      <c r="S35" s="284"/>
      <c r="T35" s="253"/>
    </row>
    <row r="36" spans="1:20" ht="20" x14ac:dyDescent="0.2">
      <c r="A36" s="103" t="s">
        <v>138</v>
      </c>
      <c r="B36" s="326" t="s">
        <v>139</v>
      </c>
      <c r="C36" s="265"/>
      <c r="D36" s="267"/>
      <c r="E36" s="267"/>
      <c r="F36" s="267"/>
      <c r="G36" s="267"/>
      <c r="H36" s="267"/>
      <c r="I36" s="267"/>
      <c r="J36" s="267"/>
      <c r="K36" s="268"/>
      <c r="L36" s="265"/>
      <c r="M36" s="267"/>
      <c r="N36" s="267"/>
      <c r="O36" s="267"/>
      <c r="P36" s="267"/>
      <c r="Q36" s="267"/>
      <c r="R36" s="299" t="s">
        <v>256</v>
      </c>
      <c r="S36" s="327" t="s">
        <v>256</v>
      </c>
      <c r="T36" s="253"/>
    </row>
    <row r="37" spans="1:20" ht="30" x14ac:dyDescent="0.2">
      <c r="A37" s="106" t="s">
        <v>141</v>
      </c>
      <c r="B37" s="323" t="s">
        <v>142</v>
      </c>
      <c r="C37" s="253"/>
      <c r="K37" s="274"/>
      <c r="L37" s="253"/>
      <c r="R37" s="299" t="s">
        <v>256</v>
      </c>
      <c r="S37" s="300" t="s">
        <v>256</v>
      </c>
      <c r="T37" s="253"/>
    </row>
    <row r="38" spans="1:20" x14ac:dyDescent="0.2">
      <c r="A38" s="167" t="s">
        <v>143</v>
      </c>
      <c r="B38" s="328" t="s">
        <v>30</v>
      </c>
      <c r="C38" s="329"/>
      <c r="D38" s="330"/>
      <c r="E38" s="330"/>
      <c r="F38" s="330"/>
      <c r="G38" s="330"/>
      <c r="H38" s="330"/>
      <c r="I38" s="330"/>
      <c r="J38" s="330"/>
      <c r="K38" s="331"/>
      <c r="L38" s="329"/>
      <c r="M38" s="330"/>
      <c r="N38" s="330"/>
      <c r="O38" s="330"/>
      <c r="P38" s="330"/>
      <c r="Q38" s="330"/>
      <c r="R38" s="332" t="s">
        <v>256</v>
      </c>
      <c r="S38" s="333" t="s">
        <v>256</v>
      </c>
      <c r="T38" s="253"/>
    </row>
    <row r="39" spans="1:20" x14ac:dyDescent="0.2">
      <c r="A39" s="267"/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67"/>
      <c r="M39" s="267"/>
      <c r="N39" s="267"/>
      <c r="O39" s="267"/>
      <c r="P39" s="267"/>
      <c r="Q39" s="267"/>
      <c r="R39" s="334"/>
      <c r="S39" s="267"/>
    </row>
  </sheetData>
  <mergeCells count="5">
    <mergeCell ref="A1:A3"/>
    <mergeCell ref="B1:B3"/>
    <mergeCell ref="C1:S1"/>
    <mergeCell ref="C2:K2"/>
    <mergeCell ref="L2:S2"/>
  </mergeCells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</vt:lpstr>
      <vt:lpstr>График </vt:lpstr>
      <vt:lpstr>План</vt:lpstr>
      <vt:lpstr>Start</vt:lpstr>
      <vt:lpstr>Кабинеты</vt:lpstr>
      <vt:lpstr>ОК и ПК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spartaklopatin@outlook.com</cp:lastModifiedBy>
  <cp:revision>1</cp:revision>
  <cp:lastPrinted>2026-06-08T14:27:41Z</cp:lastPrinted>
  <dcterms:created xsi:type="dcterms:W3CDTF">2011-05-05T04:03:53Z</dcterms:created>
  <dcterms:modified xsi:type="dcterms:W3CDTF">2026-08-16T18:14:10Z</dcterms:modified>
</cp:coreProperties>
</file>